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Кубок Юлэкс" sheetId="1" r:id="rId1"/>
    <sheet name="Рождественский" sheetId="2" r:id="rId2"/>
    <sheet name="Вставай страна" sheetId="3" r:id="rId3"/>
    <sheet name="Истринские дали" sheetId="4" r:id="rId4"/>
    <sheet name="Гуляй равнина" sheetId="5" r:id="rId5"/>
  </sheets>
  <definedNames/>
  <calcPr fullCalcOnLoad="1"/>
</workbook>
</file>

<file path=xl/sharedStrings.xml><?xml version="1.0" encoding="utf-8"?>
<sst xmlns="http://schemas.openxmlformats.org/spreadsheetml/2006/main" count="1347" uniqueCount="582">
  <si>
    <t>Чемпионат СССР по лыжным гонкам</t>
  </si>
  <si>
    <t>Рождественский марафон</t>
  </si>
  <si>
    <t>ЗК "Романтк", Мос.обл., Солнечногорский р-н, д. Лопотово</t>
  </si>
  <si>
    <t>07 января 2015 года</t>
  </si>
  <si>
    <t>Погодные условия: -15</t>
  </si>
  <si>
    <t>Место</t>
  </si>
  <si>
    <t>Ст. N</t>
  </si>
  <si>
    <t>Фамилия, имя</t>
  </si>
  <si>
    <t>Г.Р.</t>
  </si>
  <si>
    <t>Город</t>
  </si>
  <si>
    <t>Клуб</t>
  </si>
  <si>
    <t>Квал.</t>
  </si>
  <si>
    <t>Время</t>
  </si>
  <si>
    <t>Отставание</t>
  </si>
  <si>
    <t>Круги</t>
  </si>
  <si>
    <t>1995</t>
  </si>
  <si>
    <t>Брянск</t>
  </si>
  <si>
    <t>БГУОР</t>
  </si>
  <si>
    <t xml:space="preserve"> КМС </t>
  </si>
  <si>
    <t>Толстопальцево</t>
  </si>
  <si>
    <t>МГУ-Толстопальцево</t>
  </si>
  <si>
    <t xml:space="preserve"> 1р </t>
  </si>
  <si>
    <t>1968</t>
  </si>
  <si>
    <t>Москва</t>
  </si>
  <si>
    <t>.</t>
  </si>
  <si>
    <t>Пащенко Галина</t>
  </si>
  <si>
    <t>Finway</t>
  </si>
  <si>
    <t>Веденеева Елена</t>
  </si>
  <si>
    <t>Романтик</t>
  </si>
  <si>
    <t>МСМК</t>
  </si>
  <si>
    <t>Кунина Алла</t>
  </si>
  <si>
    <t>1965</t>
  </si>
  <si>
    <t>strela-sport.ru</t>
  </si>
  <si>
    <t>Мазина Татьяна</t>
  </si>
  <si>
    <t>1980</t>
  </si>
  <si>
    <t>Фотон</t>
  </si>
  <si>
    <t xml:space="preserve"> б/р </t>
  </si>
  <si>
    <t>Немцова Нина</t>
  </si>
  <si>
    <t>Сычи</t>
  </si>
  <si>
    <t>МС</t>
  </si>
  <si>
    <t>Динамо</t>
  </si>
  <si>
    <t>1988</t>
  </si>
  <si>
    <t>Сергиев Посад</t>
  </si>
  <si>
    <t>1994</t>
  </si>
  <si>
    <t>1979</t>
  </si>
  <si>
    <t>МОСКВА</t>
  </si>
  <si>
    <t>1962</t>
  </si>
  <si>
    <t>1964</t>
  </si>
  <si>
    <t>Солнечногорск</t>
  </si>
  <si>
    <t>1972</t>
  </si>
  <si>
    <t>Смирнов Сергей</t>
  </si>
  <si>
    <t>1973</t>
  </si>
  <si>
    <t>Обнинск</t>
  </si>
  <si>
    <t>RedBike</t>
  </si>
  <si>
    <t>1986</t>
  </si>
  <si>
    <t>1987</t>
  </si>
  <si>
    <t>СК "Альфа-Битца"</t>
  </si>
  <si>
    <t>1967</t>
  </si>
  <si>
    <t>Сухарев Юрий</t>
  </si>
  <si>
    <t>1960</t>
  </si>
  <si>
    <t>Зеленоград</t>
  </si>
  <si>
    <t>лично</t>
  </si>
  <si>
    <t>1983</t>
  </si>
  <si>
    <t>1975</t>
  </si>
  <si>
    <t>Волчек Сергей</t>
  </si>
  <si>
    <t>Подшибякин Александр</t>
  </si>
  <si>
    <t>1951</t>
  </si>
  <si>
    <t>обнинск</t>
  </si>
  <si>
    <t>флго</t>
  </si>
  <si>
    <t>Матвеев Владимир</t>
  </si>
  <si>
    <t>1954</t>
  </si>
  <si>
    <t>Лично</t>
  </si>
  <si>
    <t>Кудинов Владимир</t>
  </si>
  <si>
    <t>1940</t>
  </si>
  <si>
    <t>Красногорск</t>
  </si>
  <si>
    <t>Хачкованян Карен</t>
  </si>
  <si>
    <t>1961</t>
  </si>
  <si>
    <t>Миронов Вячеслав</t>
  </si>
  <si>
    <t>Барское Мелечкино</t>
  </si>
  <si>
    <t>Клуб Манжосова</t>
  </si>
  <si>
    <t xml:space="preserve"> МС </t>
  </si>
  <si>
    <t>Незванов Юрий</t>
  </si>
  <si>
    <t>л/к Арена</t>
  </si>
  <si>
    <t>1р</t>
  </si>
  <si>
    <t>Кондратков Сергей</t>
  </si>
  <si>
    <t>МГУ</t>
  </si>
  <si>
    <t>Люсов Геннадий</t>
  </si>
  <si>
    <t>1959</t>
  </si>
  <si>
    <t>Земцов Андрей</t>
  </si>
  <si>
    <t>Пронин Владимир</t>
  </si>
  <si>
    <t>Пащенко Геннадий</t>
  </si>
  <si>
    <t>Носков Олег</t>
  </si>
  <si>
    <t>Пересвет</t>
  </si>
  <si>
    <t>Легкова</t>
  </si>
  <si>
    <t>Маруев Алексей</t>
  </si>
  <si>
    <t>Мытищи</t>
  </si>
  <si>
    <t>Рассохин Владимир</t>
  </si>
  <si>
    <t>Гаврилов Дмитрий</t>
  </si>
  <si>
    <t>Клуб Караван</t>
  </si>
  <si>
    <t>Пастухов Николай</t>
  </si>
  <si>
    <t>Санкт-Петербург</t>
  </si>
  <si>
    <t>Антонов Сергей</t>
  </si>
  <si>
    <t>МО, г. Железнодорожный</t>
  </si>
  <si>
    <t>Иванов Владимир</t>
  </si>
  <si>
    <t>1956</t>
  </si>
  <si>
    <t>Ассоциация "Русь"</t>
  </si>
  <si>
    <t>Скрипкин Юрий</t>
  </si>
  <si>
    <t>МОНИКИ</t>
  </si>
  <si>
    <t>Ляпустин Михаил</t>
  </si>
  <si>
    <t>1958</t>
  </si>
  <si>
    <t>Мазин Владимир</t>
  </si>
  <si>
    <t>АК МГУ</t>
  </si>
  <si>
    <t>Коржов Николай</t>
  </si>
  <si>
    <t>ФЛГ г. Обнинска</t>
  </si>
  <si>
    <t>Шигорин Николай</t>
  </si>
  <si>
    <t>Крылья Советов</t>
  </si>
  <si>
    <t>Кижеватов Сергей</t>
  </si>
  <si>
    <t>Тольятти</t>
  </si>
  <si>
    <t>клуб "Лада"</t>
  </si>
  <si>
    <t>Веденеев Дмитрий</t>
  </si>
  <si>
    <t>Носенко Валерий</t>
  </si>
  <si>
    <t>Клинцы</t>
  </si>
  <si>
    <t>Сальников Андрей</t>
  </si>
  <si>
    <t>1970</t>
  </si>
  <si>
    <t>город Конаково</t>
  </si>
  <si>
    <t>КЛБ "Марафонец"</t>
  </si>
  <si>
    <t>Дикушин Андрей</t>
  </si>
  <si>
    <t>Лыжников</t>
  </si>
  <si>
    <t>КМС</t>
  </si>
  <si>
    <t xml:space="preserve">Акимов Андрей </t>
  </si>
  <si>
    <t>Гужков Михаил</t>
  </si>
  <si>
    <t>ФЛГО</t>
  </si>
  <si>
    <t>Аникин Александр</t>
  </si>
  <si>
    <t>Кобецкий Илья</t>
  </si>
  <si>
    <t>1969</t>
  </si>
  <si>
    <t>Акчурин Ринат</t>
  </si>
  <si>
    <t>СК Ромашково</t>
  </si>
  <si>
    <t>Кривенков Сергей</t>
  </si>
  <si>
    <t>Катков Алексей</t>
  </si>
  <si>
    <t>Тимофеев Дмитрий</t>
  </si>
  <si>
    <t>1974</t>
  </si>
  <si>
    <t>С-Петербург</t>
  </si>
  <si>
    <t>Dim-Team</t>
  </si>
  <si>
    <t xml:space="preserve"> 2р </t>
  </si>
  <si>
    <t>Гжелин Денис</t>
  </si>
  <si>
    <t>Машков Илья</t>
  </si>
  <si>
    <t>РМК</t>
  </si>
  <si>
    <t>Ширяев Сергей</t>
  </si>
  <si>
    <t>Нижний Новгород</t>
  </si>
  <si>
    <t>Russian Marathon Team</t>
  </si>
  <si>
    <t>Дементьев Евгений</t>
  </si>
  <si>
    <t>ХМАО</t>
  </si>
  <si>
    <t>ЗМС</t>
  </si>
  <si>
    <t>Николаев Федор</t>
  </si>
  <si>
    <t>CubeRussia Team</t>
  </si>
  <si>
    <t>Мякишев Вадим</t>
  </si>
  <si>
    <t>1982</t>
  </si>
  <si>
    <t>Кашира</t>
  </si>
  <si>
    <t>Шестопалов Дмитрий</t>
  </si>
  <si>
    <t>Шикунов Сергей</t>
  </si>
  <si>
    <t>Крестин Денис</t>
  </si>
  <si>
    <t>1981</t>
  </si>
  <si>
    <t>DWC</t>
  </si>
  <si>
    <t>Филькин Эдуард</t>
  </si>
  <si>
    <t>1978</t>
  </si>
  <si>
    <t>Рязанская область</t>
  </si>
  <si>
    <t>зубры ski team</t>
  </si>
  <si>
    <t>Бизенков Алексей</t>
  </si>
  <si>
    <t>калуга</t>
  </si>
  <si>
    <t>мчс</t>
  </si>
  <si>
    <t>Венедиктов Михаил</t>
  </si>
  <si>
    <t>Марковкин Андрей</t>
  </si>
  <si>
    <t>Балашиха</t>
  </si>
  <si>
    <t>ПыхТеаm</t>
  </si>
  <si>
    <t>Куракин Сергей</t>
  </si>
  <si>
    <t>Абрагимов Сергей</t>
  </si>
  <si>
    <t>Троицк, Москва</t>
  </si>
  <si>
    <t>Лыжная база "Лесная"</t>
  </si>
  <si>
    <t>Шалимов Михаил</t>
  </si>
  <si>
    <t>1976</t>
  </si>
  <si>
    <t>МО, г. Электросталь</t>
  </si>
  <si>
    <t>Уколов Игорь</t>
  </si>
  <si>
    <t>Наро-Фоминск</t>
  </si>
  <si>
    <t>Глухов Александр</t>
  </si>
  <si>
    <t>Осипов Андрей</t>
  </si>
  <si>
    <t>Динамо24</t>
  </si>
  <si>
    <t>Тихомиров Алексей</t>
  </si>
  <si>
    <t>Химки</t>
  </si>
  <si>
    <t>ПЫХTeam</t>
  </si>
  <si>
    <t>Пальцев Андрей</t>
  </si>
  <si>
    <t>Альтернатива</t>
  </si>
  <si>
    <t>Бабонин Юрий</t>
  </si>
  <si>
    <t>Дмитров</t>
  </si>
  <si>
    <t>Громов Михаил</t>
  </si>
  <si>
    <t>Рязань</t>
  </si>
  <si>
    <t>TEAM TRIATHLON</t>
  </si>
  <si>
    <t xml:space="preserve"> 3юн </t>
  </si>
  <si>
    <t>Воробьев Сергей</t>
  </si>
  <si>
    <t>Зарайск</t>
  </si>
  <si>
    <t>Сухой Алексей</t>
  </si>
  <si>
    <t>Дунаев Александр</t>
  </si>
  <si>
    <t>TeamTriatlon</t>
  </si>
  <si>
    <t>Бобылев Георгий</t>
  </si>
  <si>
    <t>Гладких Александр</t>
  </si>
  <si>
    <t>Солнечногрск</t>
  </si>
  <si>
    <t>ЛК "Вымпел"</t>
  </si>
  <si>
    <t>Чебунин Иван</t>
  </si>
  <si>
    <t>Аникин Василий</t>
  </si>
  <si>
    <t>Дрезна</t>
  </si>
  <si>
    <t>ФСО РОССИИ</t>
  </si>
  <si>
    <t>Пузанов Павел</t>
  </si>
  <si>
    <t>Братцево</t>
  </si>
  <si>
    <t>Огнев Владимир</t>
  </si>
  <si>
    <t>Измайлово</t>
  </si>
  <si>
    <t>Артемов Иван</t>
  </si>
  <si>
    <t>Журихин Андрей</t>
  </si>
  <si>
    <t>Пыхтим</t>
  </si>
  <si>
    <t>Васнёв Михаил</t>
  </si>
  <si>
    <t>Россия/Сергиев Посад</t>
  </si>
  <si>
    <t>Цыпленков Константин</t>
  </si>
  <si>
    <t>Ануфриев Никита</t>
  </si>
  <si>
    <t>Сухой Антон</t>
  </si>
  <si>
    <t>Гришин Дмитрий</t>
  </si>
  <si>
    <t>Самарский Дмитрий</t>
  </si>
  <si>
    <t>1985</t>
  </si>
  <si>
    <t>Чванов Сергей</t>
  </si>
  <si>
    <t>Титов Артем</t>
  </si>
  <si>
    <t>1992</t>
  </si>
  <si>
    <t>СШОР -81 "Бабушкино"</t>
  </si>
  <si>
    <t>Ячков Сергей</t>
  </si>
  <si>
    <t>1991</t>
  </si>
  <si>
    <t>Мячин Алексей</t>
  </si>
  <si>
    <t>Шкляев Михаил</t>
  </si>
  <si>
    <t>Митенков Кирилл</t>
  </si>
  <si>
    <t>1989</t>
  </si>
  <si>
    <t>Жуковский</t>
  </si>
  <si>
    <t>Метеор</t>
  </si>
  <si>
    <t>Клюквин Дмитрий</t>
  </si>
  <si>
    <t>Троицк</t>
  </si>
  <si>
    <t>Alex Baryga Ski Team</t>
  </si>
  <si>
    <t>Языков Юрий</t>
  </si>
  <si>
    <t>1990</t>
  </si>
  <si>
    <t>Смоленск</t>
  </si>
  <si>
    <t>СГАФКСТ</t>
  </si>
  <si>
    <t>Сергеев Антон</t>
  </si>
  <si>
    <t>Пыжов Николай</t>
  </si>
  <si>
    <t>Долгопрудный</t>
  </si>
  <si>
    <t>Федоров Владимир</t>
  </si>
  <si>
    <t>Чекаленко Виталий</t>
  </si>
  <si>
    <t>PMK, skiwax.ru</t>
  </si>
  <si>
    <t>Фирсов Сергей</t>
  </si>
  <si>
    <t>Иванов Дмитрий</t>
  </si>
  <si>
    <t>Фомин Кирилл</t>
  </si>
  <si>
    <t>СК "Красная Пахра"</t>
  </si>
  <si>
    <t>Сухарев Иван</t>
  </si>
  <si>
    <t>Филатов Петр</t>
  </si>
  <si>
    <t>Кондратков Игорь</t>
  </si>
  <si>
    <t>Московская Область</t>
  </si>
  <si>
    <t>ГУУ</t>
  </si>
  <si>
    <t>Романенко Василий</t>
  </si>
  <si>
    <t>щелково</t>
  </si>
  <si>
    <t>трилайф</t>
  </si>
  <si>
    <t>Темкин Павел</t>
  </si>
  <si>
    <t>СК Альфа-Битца</t>
  </si>
  <si>
    <t>Кудряшов Евгений</t>
  </si>
  <si>
    <t>МАИ</t>
  </si>
  <si>
    <t>Полянчиков Михаил</t>
  </si>
  <si>
    <t>Калужская обл., г. Жуков</t>
  </si>
  <si>
    <t>Протва</t>
  </si>
  <si>
    <t>Римарчук Юрий</t>
  </si>
  <si>
    <t>Чечёткин Сергей</t>
  </si>
  <si>
    <t>Динамо Отдыхает</t>
  </si>
  <si>
    <t>Меньшиков Андрей</t>
  </si>
  <si>
    <t>Мазин Павел</t>
  </si>
  <si>
    <t>Наумов Александр</t>
  </si>
  <si>
    <t>Сорокин Иван</t>
  </si>
  <si>
    <t>Храбрецы</t>
  </si>
  <si>
    <t>Федюшкин Максим</t>
  </si>
  <si>
    <t>Парыгин Евгений</t>
  </si>
  <si>
    <t>Активные коммуникации</t>
  </si>
  <si>
    <t>Кирьянов Никита</t>
  </si>
  <si>
    <t>Кабалов Александр</t>
  </si>
  <si>
    <t>Петров Павел</t>
  </si>
  <si>
    <t>Бурцев Константин</t>
  </si>
  <si>
    <t>Олимп</t>
  </si>
  <si>
    <t>Швыдкий Эдуард</t>
  </si>
  <si>
    <t>1996</t>
  </si>
  <si>
    <t>МО, Истра</t>
  </si>
  <si>
    <t>СДЮСШОР "Истина"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</si>
  <si>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</si>
  <si>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</si>
  <si>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</si>
  <si>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</si>
  <si>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ГРУППА   "Ж"</t>
  </si>
  <si>
    <t>ГРУППА   "М"</t>
  </si>
  <si>
    <t>Составлен: 07.01.2015 15:30:18</t>
  </si>
  <si>
    <t>-</t>
  </si>
  <si>
    <t>сошел</t>
  </si>
  <si>
    <t>ИТОГОВЫЙ ПРОТОКОЛ СОРЕВНОВАНИЙ</t>
  </si>
  <si>
    <t>Марафон-Дуатлон "Вставай страна огромная"</t>
  </si>
  <si>
    <t>Московская область, Солнечногорский р-н, дер.Лопотово, з/к "Романтик"</t>
  </si>
  <si>
    <t>08 февраля 2015 года</t>
  </si>
  <si>
    <t>Погодные условия: 0C, пасмурно</t>
  </si>
  <si>
    <t>Круг1</t>
  </si>
  <si>
    <t>Круг2</t>
  </si>
  <si>
    <t>ТЗ</t>
  </si>
  <si>
    <t>Круг3</t>
  </si>
  <si>
    <t>Круг4</t>
  </si>
  <si>
    <t>Женщины 25 км (класс) + 25 км (своб)</t>
  </si>
  <si>
    <t>Волоколамск</t>
  </si>
  <si>
    <t>Новикова Ирина</t>
  </si>
  <si>
    <t>Мужчины 25 км (класс) + 25 км (своб)</t>
  </si>
  <si>
    <t>НюНовгород</t>
  </si>
  <si>
    <t>Русская Марафонская Команда</t>
  </si>
  <si>
    <t>Таганрог</t>
  </si>
  <si>
    <t>Тулисов Эдуард</t>
  </si>
  <si>
    <t>Удомля</t>
  </si>
  <si>
    <t>Яхин Ринат</t>
  </si>
  <si>
    <t>Оха-на-Сахалине</t>
  </si>
  <si>
    <t>Гаевский Олег</t>
  </si>
  <si>
    <t>Газпром инвест юг</t>
  </si>
  <si>
    <t>Тверская область, г. Конаково</t>
  </si>
  <si>
    <t>КЛБ Марафонец</t>
  </si>
  <si>
    <t>Шелковников Александр</t>
  </si>
  <si>
    <t>Киселев Александр</t>
  </si>
  <si>
    <t>Тверь</t>
  </si>
  <si>
    <t>Никулино</t>
  </si>
  <si>
    <t>Кидюк Андрей</t>
  </si>
  <si>
    <t>Пермь</t>
  </si>
  <si>
    <t>ОАО НПО "Искра"</t>
  </si>
  <si>
    <t>Чижов Сергей</t>
  </si>
  <si>
    <t>Зубры Ski Team</t>
  </si>
  <si>
    <t>АН Альтернатива+</t>
  </si>
  <si>
    <t>МосМетрострой</t>
  </si>
  <si>
    <t>Каравашкин Артем</t>
  </si>
  <si>
    <t>Менделеево</t>
  </si>
  <si>
    <t>Ицков Александр</t>
  </si>
  <si>
    <t>Щитов Андрей</t>
  </si>
  <si>
    <t>Динамо отдыхает</t>
  </si>
  <si>
    <t>Трипака Сергей</t>
  </si>
  <si>
    <t>Yubileinyiy</t>
  </si>
  <si>
    <t>Triko.club</t>
  </si>
  <si>
    <t>Кривицкий Олег</t>
  </si>
  <si>
    <t>Манжосов клуб</t>
  </si>
  <si>
    <t>Добротворский Сергей</t>
  </si>
  <si>
    <t>Костенко Николай</t>
  </si>
  <si>
    <t>Конаково</t>
  </si>
  <si>
    <t>Недошитов Дмитрий</t>
  </si>
  <si>
    <t>Нижегород. обл., Спасское</t>
  </si>
  <si>
    <t>Спасская ДЮСШ</t>
  </si>
  <si>
    <t>Иванов Юрий</t>
  </si>
  <si>
    <t>МО/Королев</t>
  </si>
  <si>
    <t>TRIKO.CLUB</t>
  </si>
  <si>
    <t>Николаев Александр</t>
  </si>
  <si>
    <t>Уголок здоровья</t>
  </si>
  <si>
    <t>Дахно Виталий</t>
  </si>
  <si>
    <t>Локомотив</t>
  </si>
  <si>
    <t>Омаров Валерий</t>
  </si>
  <si>
    <t>Юбилейный</t>
  </si>
  <si>
    <t>динамо отдыхает</t>
  </si>
  <si>
    <t>Сидоров Денис</t>
  </si>
  <si>
    <t>Александров Григорий</t>
  </si>
  <si>
    <t>Москва г</t>
  </si>
  <si>
    <t>СК 1-Fit</t>
  </si>
  <si>
    <t>Главный судья: Евсеев И.В.</t>
  </si>
  <si>
    <t>Главный секретарь: Евсеева Н.Н.</t>
  </si>
  <si>
    <t>Составлен: 08.02.2015 22:14:57</t>
  </si>
  <si>
    <t>Марафон "Истринские дали"</t>
  </si>
  <si>
    <t>01 февраля 2015 года</t>
  </si>
  <si>
    <t>Погодные условия: +2</t>
  </si>
  <si>
    <t>Белозёрова Ольга</t>
  </si>
  <si>
    <t>б/р</t>
  </si>
  <si>
    <t>Некрасова Екатерина</t>
  </si>
  <si>
    <t>Русская марафонская команда</t>
  </si>
  <si>
    <t>МФТИ</t>
  </si>
  <si>
    <t>Голоп Владислав</t>
  </si>
  <si>
    <t>Электросталь</t>
  </si>
  <si>
    <t>Харламов Михаил</t>
  </si>
  <si>
    <t>Орехово-Зуево</t>
  </si>
  <si>
    <t>Княжев Дмитрий</t>
  </si>
  <si>
    <t>Арх.обл.пос.Октябрьский</t>
  </si>
  <si>
    <t>г.Электросталь</t>
  </si>
  <si>
    <t>СК "Здоровье"</t>
  </si>
  <si>
    <t>Фролов Владислав</t>
  </si>
  <si>
    <t>Куколев Павел</t>
  </si>
  <si>
    <t>клуб Манжосова</t>
  </si>
  <si>
    <t>Авсенкин Антон</t>
  </si>
  <si>
    <t>Фролов Юрий</t>
  </si>
  <si>
    <t>Гаврик Сергей</t>
  </si>
  <si>
    <t>Группа Сафронова</t>
  </si>
  <si>
    <t>Романов Александр</t>
  </si>
  <si>
    <t>Серпухов</t>
  </si>
  <si>
    <t>Титов Дмитрий</t>
  </si>
  <si>
    <t xml:space="preserve">Кудряшов Евгений </t>
  </si>
  <si>
    <t>Толстобров Николай</t>
  </si>
  <si>
    <t>Вологда</t>
  </si>
  <si>
    <t>Леонов Михаил</t>
  </si>
  <si>
    <t>г.Москва</t>
  </si>
  <si>
    <t>СК "Ромашково"</t>
  </si>
  <si>
    <t>Мосин Петр</t>
  </si>
  <si>
    <t>Трофимов Алексей</t>
  </si>
  <si>
    <t>Дацюк Дмитрий</t>
  </si>
  <si>
    <t>солнечногорск</t>
  </si>
  <si>
    <t>лчно</t>
  </si>
  <si>
    <t>Кригер Александр</t>
  </si>
  <si>
    <t>Федоскино</t>
  </si>
  <si>
    <t>Марофонец</t>
  </si>
  <si>
    <t>Лавриненко Владимир</t>
  </si>
  <si>
    <t>ФАиС  </t>
  </si>
  <si>
    <t>Сериков Роман</t>
  </si>
  <si>
    <t>Громов Николай</t>
  </si>
  <si>
    <t>Ржев-Одинцово</t>
  </si>
  <si>
    <t>Ямбаев Илья</t>
  </si>
  <si>
    <t>Котачев Алексей</t>
  </si>
  <si>
    <t>Кратово</t>
  </si>
  <si>
    <t>ПЫХteam</t>
  </si>
  <si>
    <t>Гутников Григорий</t>
  </si>
  <si>
    <t>Коломна</t>
  </si>
  <si>
    <t>динамо</t>
  </si>
  <si>
    <t>Главный судья: Селиванов А.И.</t>
  </si>
  <si>
    <t>Составлен: 01.03.2015 16:03:33</t>
  </si>
  <si>
    <t>Рождественский</t>
  </si>
  <si>
    <t>Вставай страна</t>
  </si>
  <si>
    <t>Истринские дали</t>
  </si>
  <si>
    <t>КУБКА ЮЛЭКС</t>
  </si>
  <si>
    <t>МЕСТО</t>
  </si>
  <si>
    <t>Гуляй, равнина</t>
  </si>
  <si>
    <t>Сумма очков</t>
  </si>
  <si>
    <t>Окончательные результаты</t>
  </si>
  <si>
    <t>"Гуляй равнина"</t>
  </si>
  <si>
    <t>Московская обл., Солнечногорский р-н, дер.Лопотово, з/к "Романтик"</t>
  </si>
  <si>
    <t>28 марта 2015</t>
  </si>
  <si>
    <t xml:space="preserve">Погодные условия: </t>
  </si>
  <si>
    <t>ГРУППА   "ж"</t>
  </si>
  <si>
    <t>Татаринская Александра</t>
  </si>
  <si>
    <t>москва</t>
  </si>
  <si>
    <t>Гарбузова Татьяна</t>
  </si>
  <si>
    <t>Реутов</t>
  </si>
  <si>
    <t>Лункина Марина</t>
  </si>
  <si>
    <t>Молния</t>
  </si>
  <si>
    <t>Шейгас Татьяна</t>
  </si>
  <si>
    <t>Альфа Битца</t>
  </si>
  <si>
    <t>Сухарева Надежда</t>
  </si>
  <si>
    <t>Нагейкина Светлана</t>
  </si>
  <si>
    <t>Одинцово</t>
  </si>
  <si>
    <t>Ан Мария</t>
  </si>
  <si>
    <t>Worldclass</t>
  </si>
  <si>
    <t>Новикова Юлия</t>
  </si>
  <si>
    <t>Моложаева Юлия</t>
  </si>
  <si>
    <t>Pulse team</t>
  </si>
  <si>
    <t>Кириленко Олеся</t>
  </si>
  <si>
    <t>AirFit.ru</t>
  </si>
  <si>
    <t>Пушкина Маргарита</t>
  </si>
  <si>
    <t>Иркутск</t>
  </si>
  <si>
    <t>Кирсанова Светлана</t>
  </si>
  <si>
    <t>Буздина Галина</t>
  </si>
  <si>
    <t>ск "Альфа-Битца"</t>
  </si>
  <si>
    <t>Фрайман Наталья</t>
  </si>
  <si>
    <t>Лагутина Елена</t>
  </si>
  <si>
    <t>ГРУППА   "м"</t>
  </si>
  <si>
    <t>Девятьяров Валентин</t>
  </si>
  <si>
    <t>Протренер</t>
  </si>
  <si>
    <t>Гарбузов Владимир</t>
  </si>
  <si>
    <t>Слнечногорск</t>
  </si>
  <si>
    <t>Манжосова</t>
  </si>
  <si>
    <t>Жуков Андрей</t>
  </si>
  <si>
    <t>Чекаенко Виталий</t>
  </si>
  <si>
    <t>Голубев Евгений</t>
  </si>
  <si>
    <t>Егоров Сергей</t>
  </si>
  <si>
    <t>Рогов Дмитрий</t>
  </si>
  <si>
    <t>Милованов Михаил</t>
  </si>
  <si>
    <t>л/к Манжосова</t>
  </si>
  <si>
    <t>Прохоров Андрей</t>
  </si>
  <si>
    <t>Иванов Сергей</t>
  </si>
  <si>
    <t>Moscow</t>
  </si>
  <si>
    <t>Noname Racing Team</t>
  </si>
  <si>
    <t>Сатылганов Николай</t>
  </si>
  <si>
    <t>Белые волки</t>
  </si>
  <si>
    <t>Пятойкин Дмитрий</t>
  </si>
  <si>
    <t>Покровский Иван</t>
  </si>
  <si>
    <t>МГТУ им Баумана</t>
  </si>
  <si>
    <t>Ильвовский Алексей</t>
  </si>
  <si>
    <t>Филиппов Алексей</t>
  </si>
  <si>
    <t>Ивков Денис</t>
  </si>
  <si>
    <t>Рязанская</t>
  </si>
  <si>
    <t>Высоцкий Иван</t>
  </si>
  <si>
    <t>Буренков Игорь</t>
  </si>
  <si>
    <t>ЦФКиС ЗАО</t>
  </si>
  <si>
    <t>Бахарев Александр</t>
  </si>
  <si>
    <t>Пузаков Сергей</t>
  </si>
  <si>
    <t>Климовск</t>
  </si>
  <si>
    <t>Соловьев Андрей</t>
  </si>
  <si>
    <t>Филин Эдуард</t>
  </si>
  <si>
    <t>Кузякин Александр</t>
  </si>
  <si>
    <t>Ватутинки</t>
  </si>
  <si>
    <t>Иванов Александр</t>
  </si>
  <si>
    <t>Кривенков Василий</t>
  </si>
  <si>
    <t>МАТИ</t>
  </si>
  <si>
    <t>Егоров Вячеслав</t>
  </si>
  <si>
    <t>Мытищи ЛК</t>
  </si>
  <si>
    <t>Левитин Альберт</t>
  </si>
  <si>
    <t>Ковалко Кирилл</t>
  </si>
  <si>
    <t>Крупнов Николай</t>
  </si>
  <si>
    <t>О-КЛУБ Москва</t>
  </si>
  <si>
    <t>Куликов Владимир</t>
  </si>
  <si>
    <t>Сариков Сергей</t>
  </si>
  <si>
    <t>Рязанская область, р.п. Сапожок</t>
  </si>
  <si>
    <t>Кузин Евгений</t>
  </si>
  <si>
    <t>г.Железнодорожный</t>
  </si>
  <si>
    <t>Крохин Сергей</t>
  </si>
  <si>
    <t>Давыдов Никита</t>
  </si>
  <si>
    <t>Москва, Троицк</t>
  </si>
  <si>
    <t>Л/б "Лесная"</t>
  </si>
  <si>
    <t>Егоров Виталий</t>
  </si>
  <si>
    <t>Луховицы</t>
  </si>
  <si>
    <t>Шварц Михаил</t>
  </si>
  <si>
    <t>Аверин Андрей</t>
  </si>
  <si>
    <t>Фролов Василий</t>
  </si>
  <si>
    <t>Юность Москвы</t>
  </si>
  <si>
    <t>Саганский Богдан</t>
  </si>
  <si>
    <t>Горшков Сергей</t>
  </si>
  <si>
    <t>Багов Валерий</t>
  </si>
  <si>
    <t>Королев</t>
  </si>
  <si>
    <t>2р</t>
  </si>
  <si>
    <t>Песков Станислав</t>
  </si>
  <si>
    <t>Ефимов Михаил</t>
  </si>
  <si>
    <t>Полозов Алексей</t>
  </si>
  <si>
    <t>Усов Алексей</t>
  </si>
  <si>
    <t>Машковцев Алексей</t>
  </si>
  <si>
    <t>Верный путь</t>
  </si>
  <si>
    <t>Разуваев Альбин</t>
  </si>
  <si>
    <t>Гетьман Игорь</t>
  </si>
  <si>
    <t>Свердловский</t>
  </si>
  <si>
    <t>Юрков Олег</t>
  </si>
  <si>
    <t>Клуб "Верный путь"</t>
  </si>
  <si>
    <t>Чемагин Вячеслав</t>
  </si>
  <si>
    <t>Черноголовка</t>
  </si>
  <si>
    <t>Корупаев Юрий</t>
  </si>
  <si>
    <t>Феоктистов Михаил</t>
  </si>
  <si>
    <t>Колесников Александр</t>
  </si>
  <si>
    <t>Гетьман Андрей</t>
  </si>
  <si>
    <t>Фролов Никита</t>
  </si>
  <si>
    <t>Красников Иван</t>
  </si>
  <si>
    <t>Железнорскго</t>
  </si>
  <si>
    <t>Цымбал Денис</t>
  </si>
  <si>
    <t>Суслов Сергей</t>
  </si>
  <si>
    <t>Северо-Запад</t>
  </si>
  <si>
    <t>Лыжный Клуб</t>
  </si>
  <si>
    <t>Медведев Александр</t>
  </si>
  <si>
    <t>Сериков Иван</t>
  </si>
  <si>
    <t>Зарецкий Александр</t>
  </si>
  <si>
    <t>3р</t>
  </si>
  <si>
    <t>Сдобников Евгений</t>
  </si>
  <si>
    <t>АК МАИ</t>
  </si>
  <si>
    <t>Огородников Андрей</t>
  </si>
  <si>
    <t>Егоров Валерий</t>
  </si>
  <si>
    <t>Семенов Дмитрий</t>
  </si>
  <si>
    <t>Pulse Team</t>
  </si>
  <si>
    <t>Титов Александр</t>
  </si>
  <si>
    <t>Монино</t>
  </si>
  <si>
    <t>Трофимов Михаил</t>
  </si>
  <si>
    <t>Кожеуров Петр</t>
  </si>
  <si>
    <t>Борисюк Дмитрий</t>
  </si>
  <si>
    <t>п. Некрасовский</t>
  </si>
  <si>
    <t>ГАБО</t>
  </si>
  <si>
    <t>Малахов Борис</t>
  </si>
  <si>
    <t>ТК МАИ</t>
  </si>
  <si>
    <t>Артамонов Анатолий</t>
  </si>
  <si>
    <t>Долгушин Сергей</t>
  </si>
  <si>
    <t>Антипов Александр</t>
  </si>
  <si>
    <t>дер. Кривцово</t>
  </si>
  <si>
    <t>Стародубцев Юрий</t>
  </si>
  <si>
    <t>Гневко Дмитрий</t>
  </si>
  <si>
    <t>Казаков Владимир</t>
  </si>
  <si>
    <t>Полозов Антон</t>
  </si>
  <si>
    <t>Комлев Юрий</t>
  </si>
  <si>
    <t>Игнатеко Борис</t>
  </si>
  <si>
    <t>Баранкин Вячеслав</t>
  </si>
  <si>
    <t>Кириллов Борис</t>
  </si>
  <si>
    <t>Главный судья: Евсеев И.В,</t>
  </si>
  <si>
    <t>Главный секретарь: Сальникова С.М.</t>
  </si>
  <si>
    <t>Составлен: 28.03.2015 14:55:07</t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</si>
</sst>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"/>
    <numFmt numFmtId="173" formatCode="\+h:mm:ss.0"/>
  </numFmts>
  <fonts count="45">
    <font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2"/>
      <color indexed="14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3" fontId="6" fillId="0" borderId="14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/>
    </xf>
    <xf numFmtId="172" fontId="6" fillId="0" borderId="15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" fontId="1" fillId="0" borderId="0" xfId="53" applyNumberFormat="1" applyFont="1" applyFill="1" applyBorder="1">
      <alignment/>
      <protection/>
    </xf>
    <xf numFmtId="172" fontId="1" fillId="0" borderId="0" xfId="53" applyNumberFormat="1" applyFont="1" applyFill="1" applyBorder="1">
      <alignment/>
      <protection/>
    </xf>
    <xf numFmtId="173" fontId="1" fillId="0" borderId="0" xfId="53" applyNumberFormat="1" applyFont="1" applyFill="1" applyBorder="1">
      <alignment/>
      <protection/>
    </xf>
    <xf numFmtId="1" fontId="2" fillId="0" borderId="0" xfId="53" applyNumberFormat="1" applyFont="1" applyFill="1" applyBorder="1">
      <alignment/>
      <protection/>
    </xf>
    <xf numFmtId="172" fontId="2" fillId="0" borderId="0" xfId="53" applyNumberFormat="1" applyFont="1" applyFill="1" applyBorder="1">
      <alignment/>
      <protection/>
    </xf>
    <xf numFmtId="173" fontId="2" fillId="0" borderId="0" xfId="53" applyNumberFormat="1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172" fontId="3" fillId="0" borderId="0" xfId="53" applyNumberFormat="1" applyFont="1" applyFill="1" applyBorder="1">
      <alignment/>
      <protection/>
    </xf>
    <xf numFmtId="173" fontId="3" fillId="0" borderId="0" xfId="53" applyNumberFormat="1" applyFont="1" applyFill="1" applyBorder="1">
      <alignment/>
      <protection/>
    </xf>
    <xf numFmtId="1" fontId="4" fillId="0" borderId="0" xfId="53" applyNumberFormat="1" applyFont="1" applyFill="1" applyBorder="1">
      <alignment/>
      <protection/>
    </xf>
    <xf numFmtId="172" fontId="4" fillId="0" borderId="0" xfId="53" applyNumberFormat="1" applyFont="1" applyFill="1" applyBorder="1">
      <alignment/>
      <protection/>
    </xf>
    <xf numFmtId="173" fontId="4" fillId="0" borderId="0" xfId="53" applyNumberFormat="1" applyFont="1" applyFill="1" applyBorder="1">
      <alignment/>
      <protection/>
    </xf>
    <xf numFmtId="1" fontId="5" fillId="0" borderId="10" xfId="53" applyNumberFormat="1" applyFont="1" applyFill="1" applyBorder="1">
      <alignment/>
      <protection/>
    </xf>
    <xf numFmtId="1" fontId="5" fillId="0" borderId="11" xfId="53" applyNumberFormat="1" applyFont="1" applyFill="1" applyBorder="1">
      <alignment/>
      <protection/>
    </xf>
    <xf numFmtId="1" fontId="5" fillId="0" borderId="12" xfId="53" applyNumberFormat="1" applyFont="1" applyFill="1" applyBorder="1">
      <alignment/>
      <protection/>
    </xf>
    <xf numFmtId="1" fontId="5" fillId="0" borderId="0" xfId="53" applyNumberFormat="1" applyFont="1" applyFill="1" applyBorder="1">
      <alignment/>
      <protection/>
    </xf>
    <xf numFmtId="1" fontId="3" fillId="0" borderId="13" xfId="53" applyNumberFormat="1" applyFont="1" applyFill="1" applyBorder="1">
      <alignment/>
      <protection/>
    </xf>
    <xf numFmtId="1" fontId="3" fillId="0" borderId="14" xfId="53" applyNumberFormat="1" applyFont="1" applyFill="1" applyBorder="1">
      <alignment/>
      <protection/>
    </xf>
    <xf numFmtId="1" fontId="5" fillId="0" borderId="14" xfId="53" applyNumberFormat="1" applyFont="1" applyFill="1" applyBorder="1">
      <alignment/>
      <protection/>
    </xf>
    <xf numFmtId="1" fontId="5" fillId="0" borderId="15" xfId="53" applyNumberFormat="1" applyFont="1" applyFill="1" applyBorder="1">
      <alignment/>
      <protection/>
    </xf>
    <xf numFmtId="1" fontId="6" fillId="0" borderId="13" xfId="53" applyNumberFormat="1" applyFont="1" applyFill="1" applyBorder="1">
      <alignment/>
      <protection/>
    </xf>
    <xf numFmtId="1" fontId="6" fillId="0" borderId="14" xfId="53" applyNumberFormat="1" applyFont="1" applyFill="1" applyBorder="1">
      <alignment/>
      <protection/>
    </xf>
    <xf numFmtId="172" fontId="5" fillId="0" borderId="14" xfId="53" applyNumberFormat="1" applyFont="1" applyFill="1" applyBorder="1">
      <alignment/>
      <protection/>
    </xf>
    <xf numFmtId="173" fontId="6" fillId="0" borderId="14" xfId="53" applyNumberFormat="1" applyFont="1" applyFill="1" applyBorder="1">
      <alignment/>
      <protection/>
    </xf>
    <xf numFmtId="172" fontId="6" fillId="0" borderId="14" xfId="53" applyNumberFormat="1" applyFont="1" applyFill="1" applyBorder="1">
      <alignment/>
      <protection/>
    </xf>
    <xf numFmtId="172" fontId="6" fillId="0" borderId="15" xfId="53" applyNumberFormat="1" applyFont="1" applyFill="1" applyBorder="1">
      <alignment/>
      <protection/>
    </xf>
    <xf numFmtId="172" fontId="6" fillId="0" borderId="0" xfId="53" applyNumberFormat="1" applyFont="1" applyFill="1" applyBorder="1">
      <alignment/>
      <protection/>
    </xf>
    <xf numFmtId="1" fontId="6" fillId="0" borderId="0" xfId="53" applyNumberFormat="1" applyFont="1" applyFill="1" applyBorder="1">
      <alignment/>
      <protection/>
    </xf>
    <xf numFmtId="172" fontId="3" fillId="0" borderId="14" xfId="53" applyNumberFormat="1" applyFont="1" applyFill="1" applyBorder="1">
      <alignment/>
      <protection/>
    </xf>
    <xf numFmtId="1" fontId="6" fillId="0" borderId="16" xfId="53" applyNumberFormat="1" applyFont="1" applyFill="1" applyBorder="1">
      <alignment/>
      <protection/>
    </xf>
    <xf numFmtId="1" fontId="6" fillId="0" borderId="17" xfId="53" applyNumberFormat="1" applyFont="1" applyFill="1" applyBorder="1">
      <alignment/>
      <protection/>
    </xf>
    <xf numFmtId="172" fontId="5" fillId="0" borderId="17" xfId="53" applyNumberFormat="1" applyFont="1" applyFill="1" applyBorder="1">
      <alignment/>
      <protection/>
    </xf>
    <xf numFmtId="173" fontId="6" fillId="0" borderId="17" xfId="53" applyNumberFormat="1" applyFont="1" applyFill="1" applyBorder="1">
      <alignment/>
      <protection/>
    </xf>
    <xf numFmtId="172" fontId="6" fillId="0" borderId="17" xfId="53" applyNumberFormat="1" applyFont="1" applyFill="1" applyBorder="1">
      <alignment/>
      <protection/>
    </xf>
    <xf numFmtId="172" fontId="6" fillId="0" borderId="18" xfId="53" applyNumberFormat="1" applyFont="1" applyFill="1" applyBorder="1">
      <alignment/>
      <protection/>
    </xf>
    <xf numFmtId="172" fontId="5" fillId="0" borderId="0" xfId="53" applyNumberFormat="1" applyFont="1" applyFill="1" applyBorder="1">
      <alignment/>
      <protection/>
    </xf>
    <xf numFmtId="173" fontId="6" fillId="0" borderId="0" xfId="53" applyNumberFormat="1" applyFont="1" applyFill="1" applyBorder="1">
      <alignment/>
      <protection/>
    </xf>
    <xf numFmtId="0" fontId="5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600</xdr:row>
      <xdr:rowOff>0</xdr:rowOff>
    </xdr:from>
    <xdr:to>
      <xdr:col>7</xdr:col>
      <xdr:colOff>0</xdr:colOff>
      <xdr:row>600</xdr:row>
      <xdr:rowOff>0</xdr:rowOff>
    </xdr:to>
    <xdr:pic>
      <xdr:nvPicPr>
        <xdr:cNvPr id="1" name="Picture 35" descr="LogoBrick_fisch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9059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600</xdr:row>
      <xdr:rowOff>0</xdr:rowOff>
    </xdr:from>
    <xdr:to>
      <xdr:col>7</xdr:col>
      <xdr:colOff>0</xdr:colOff>
      <xdr:row>600</xdr:row>
      <xdr:rowOff>0</xdr:rowOff>
    </xdr:to>
    <xdr:pic>
      <xdr:nvPicPr>
        <xdr:cNvPr id="2" name="Picture 36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9059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600</xdr:row>
      <xdr:rowOff>0</xdr:rowOff>
    </xdr:from>
    <xdr:to>
      <xdr:col>7</xdr:col>
      <xdr:colOff>0</xdr:colOff>
      <xdr:row>600</xdr:row>
      <xdr:rowOff>0</xdr:rowOff>
    </xdr:to>
    <xdr:pic>
      <xdr:nvPicPr>
        <xdr:cNvPr id="3" name="Picture 37" descr="moscow_UZA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90592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0</xdr:rowOff>
    </xdr:from>
    <xdr:to>
      <xdr:col>12</xdr:col>
      <xdr:colOff>390525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0"/>
          <a:ext cx="2209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72"/>
  <sheetViews>
    <sheetView tabSelected="1" zoomScale="125" zoomScaleNormal="125" workbookViewId="0" topLeftCell="A1">
      <selection activeCell="A4" sqref="A4"/>
    </sheetView>
  </sheetViews>
  <sheetFormatPr defaultColWidth="9.125" defaultRowHeight="12.75"/>
  <cols>
    <col min="1" max="1" width="17.375" style="28" customWidth="1"/>
    <col min="2" max="7" width="7.75390625" style="28" customWidth="1"/>
    <col min="8" max="27" width="7.25390625" style="27" customWidth="1"/>
    <col min="28" max="28" width="7.25390625" style="28" customWidth="1"/>
    <col min="29" max="16384" width="9.125" style="28" customWidth="1"/>
  </cols>
  <sheetData>
    <row r="1" spans="1:27" s="1" customFormat="1" ht="21">
      <c r="A1" s="4" t="s">
        <v>428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ht="21">
      <c r="A2" s="4" t="s">
        <v>424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8:27" s="10" customFormat="1" ht="12.75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7" s="16" customFormat="1" ht="25.5">
      <c r="A4" s="72" t="s">
        <v>7</v>
      </c>
      <c r="B4" s="73" t="s">
        <v>421</v>
      </c>
      <c r="C4" s="73" t="s">
        <v>422</v>
      </c>
      <c r="D4" s="73" t="s">
        <v>423</v>
      </c>
      <c r="E4" s="73" t="s">
        <v>426</v>
      </c>
      <c r="F4" s="73" t="s">
        <v>427</v>
      </c>
      <c r="G4" s="73" t="s">
        <v>425</v>
      </c>
    </row>
    <row r="5" spans="1:7" s="16" customFormat="1" ht="12.75">
      <c r="A5" s="72"/>
      <c r="B5" s="72"/>
      <c r="C5" s="72"/>
      <c r="D5" s="72"/>
      <c r="E5" s="72"/>
      <c r="F5" s="72"/>
      <c r="G5" s="75"/>
    </row>
    <row r="6" spans="1:7" s="16" customFormat="1" ht="12.75">
      <c r="A6" s="76" t="s">
        <v>293</v>
      </c>
      <c r="B6" s="71"/>
      <c r="C6" s="71"/>
      <c r="D6" s="71"/>
      <c r="E6" s="71"/>
      <c r="F6" s="71"/>
      <c r="G6" s="76"/>
    </row>
    <row r="7" spans="1:27" ht="12.75">
      <c r="A7" s="71" t="s">
        <v>27</v>
      </c>
      <c r="B7" s="70">
        <v>1</v>
      </c>
      <c r="C7" s="70">
        <f>VLOOKUP('Вставай страна'!A9,'Вставай страна'!A$9:B$11,2,FALSE)</f>
        <v>1</v>
      </c>
      <c r="D7" s="70">
        <f>VLOOKUP(A7,'Истринские дали'!A$9:B$12,2,FALSE)</f>
        <v>1</v>
      </c>
      <c r="E7" s="70">
        <v>1</v>
      </c>
      <c r="F7" s="70">
        <f>SUM(B7:E7)</f>
        <v>4</v>
      </c>
      <c r="G7" s="76">
        <v>1</v>
      </c>
      <c r="U7" s="28"/>
      <c r="V7" s="28"/>
      <c r="W7" s="28"/>
      <c r="X7" s="28"/>
      <c r="Y7" s="28"/>
      <c r="Z7" s="28"/>
      <c r="AA7" s="28"/>
    </row>
    <row r="8" spans="1:7" ht="12.75">
      <c r="A8" s="71" t="s">
        <v>37</v>
      </c>
      <c r="B8" s="70">
        <v>2</v>
      </c>
      <c r="C8" s="70">
        <f>VLOOKUP('Вставай страна'!A10,'Вставай страна'!A$9:B$11,2,FALSE)</f>
        <v>2</v>
      </c>
      <c r="D8" s="70">
        <f>VLOOKUP(A8,'Истринские дали'!A$9:B$12,2,FALSE)</f>
        <v>2</v>
      </c>
      <c r="E8" s="70">
        <v>2</v>
      </c>
      <c r="F8" s="70">
        <f>SUM(B8:E8)</f>
        <v>8</v>
      </c>
      <c r="G8" s="76">
        <v>2</v>
      </c>
    </row>
    <row r="9" spans="1:27" ht="12.75">
      <c r="A9" s="70"/>
      <c r="B9" s="70"/>
      <c r="C9" s="70"/>
      <c r="D9" s="70"/>
      <c r="E9" s="70"/>
      <c r="F9" s="70"/>
      <c r="G9" s="76"/>
      <c r="U9" s="28"/>
      <c r="V9" s="28"/>
      <c r="W9" s="28"/>
      <c r="X9" s="28"/>
      <c r="Y9" s="28"/>
      <c r="Z9" s="28"/>
      <c r="AA9" s="28"/>
    </row>
    <row r="10" spans="1:27" ht="12.75">
      <c r="A10" s="76" t="s">
        <v>294</v>
      </c>
      <c r="B10" s="70"/>
      <c r="C10" s="70"/>
      <c r="D10" s="70"/>
      <c r="E10" s="70"/>
      <c r="F10" s="70"/>
      <c r="G10" s="76"/>
      <c r="U10" s="28"/>
      <c r="V10" s="28"/>
      <c r="W10" s="28"/>
      <c r="X10" s="28"/>
      <c r="Y10" s="28"/>
      <c r="Z10" s="28"/>
      <c r="AA10" s="28"/>
    </row>
    <row r="11" spans="1:7" ht="12.75">
      <c r="A11" s="71" t="s">
        <v>145</v>
      </c>
      <c r="B11" s="70">
        <v>2</v>
      </c>
      <c r="C11" s="70">
        <f>VLOOKUP(A11,'Вставай страна'!A$13:B$51,2,FALSE)</f>
        <v>2</v>
      </c>
      <c r="D11" s="70">
        <f>VLOOKUP(A11,'Истринские дали'!A$14:B$52,2,FALSE)</f>
        <v>1</v>
      </c>
      <c r="E11" s="70">
        <v>2</v>
      </c>
      <c r="F11" s="70">
        <f aca="true" t="shared" si="0" ref="F11:F18">SUM(B11:E11)</f>
        <v>7</v>
      </c>
      <c r="G11" s="76">
        <v>1</v>
      </c>
    </row>
    <row r="12" spans="1:7" ht="12.75">
      <c r="A12" s="71" t="s">
        <v>229</v>
      </c>
      <c r="B12" s="70">
        <v>7</v>
      </c>
      <c r="C12" s="70">
        <f>VLOOKUP(A12,'Вставай страна'!A$13:B$51,2,FALSE)</f>
        <v>7</v>
      </c>
      <c r="D12" s="70">
        <f>VLOOKUP(A12,'Истринские дали'!A$14:B$52,2,FALSE)</f>
        <v>3</v>
      </c>
      <c r="E12" s="70">
        <v>3</v>
      </c>
      <c r="F12" s="70">
        <f t="shared" si="0"/>
        <v>20</v>
      </c>
      <c r="G12" s="76">
        <v>2</v>
      </c>
    </row>
    <row r="13" spans="1:7" ht="12.75">
      <c r="A13" s="71" t="s">
        <v>245</v>
      </c>
      <c r="B13" s="70">
        <v>19</v>
      </c>
      <c r="C13" s="70">
        <f>VLOOKUP(A13,'Вставай страна'!A$13:B$51,2,FALSE)</f>
        <v>5</v>
      </c>
      <c r="D13" s="70">
        <f>VLOOKUP(A13,'Истринские дали'!A$14:B$52,2,FALSE)</f>
        <v>2</v>
      </c>
      <c r="E13" s="70">
        <v>4</v>
      </c>
      <c r="F13" s="70">
        <f t="shared" si="0"/>
        <v>30</v>
      </c>
      <c r="G13" s="76">
        <v>3</v>
      </c>
    </row>
    <row r="14" spans="1:7" ht="12.75">
      <c r="A14" s="71" t="s">
        <v>119</v>
      </c>
      <c r="B14" s="70">
        <v>28</v>
      </c>
      <c r="C14" s="70">
        <f>VLOOKUP(A14,'Вставай страна'!A$13:B$51,2,FALSE)</f>
        <v>4</v>
      </c>
      <c r="D14" s="70">
        <f>VLOOKUP(A14,'Истринские дали'!A$14:B$52,2,FALSE)</f>
        <v>5</v>
      </c>
      <c r="E14" s="70">
        <v>19</v>
      </c>
      <c r="F14" s="70">
        <f t="shared" si="0"/>
        <v>56</v>
      </c>
      <c r="G14" s="76">
        <v>4</v>
      </c>
    </row>
    <row r="15" spans="1:7" ht="12.75">
      <c r="A15" s="71" t="s">
        <v>122</v>
      </c>
      <c r="B15" s="70">
        <v>35</v>
      </c>
      <c r="C15" s="70">
        <f>VLOOKUP(A15,'Вставай страна'!A$13:B$51,2,FALSE)</f>
        <v>12</v>
      </c>
      <c r="D15" s="70">
        <f>VLOOKUP(A15,'Истринские дали'!A$14:B$52,2,FALSE)</f>
        <v>11</v>
      </c>
      <c r="E15" s="74" t="s">
        <v>296</v>
      </c>
      <c r="F15" s="74" t="s">
        <v>296</v>
      </c>
      <c r="G15" s="76"/>
    </row>
    <row r="16" spans="1:7" ht="12.75">
      <c r="A16" s="71" t="s">
        <v>86</v>
      </c>
      <c r="B16" s="70">
        <v>53</v>
      </c>
      <c r="C16" s="70">
        <f>VLOOKUP(A16,'Вставай страна'!A$13:B$51,2,FALSE)</f>
        <v>20</v>
      </c>
      <c r="D16" s="70">
        <f>VLOOKUP(A16,'Истринские дали'!A$14:B$52,2,FALSE)</f>
        <v>13</v>
      </c>
      <c r="E16" s="70">
        <v>31</v>
      </c>
      <c r="F16" s="70">
        <f t="shared" si="0"/>
        <v>117</v>
      </c>
      <c r="G16" s="76">
        <v>5</v>
      </c>
    </row>
    <row r="17" spans="1:7" ht="12.75">
      <c r="A17" s="71" t="s">
        <v>88</v>
      </c>
      <c r="B17" s="70">
        <v>54</v>
      </c>
      <c r="C17" s="70">
        <f>VLOOKUP(A17,'Вставай страна'!A$13:B$51,2,FALSE)</f>
        <v>18</v>
      </c>
      <c r="D17" s="70">
        <f>VLOOKUP(A17,'Истринские дали'!A$14:B$52,2,FALSE)</f>
        <v>23</v>
      </c>
      <c r="E17" s="70">
        <v>46</v>
      </c>
      <c r="F17" s="70">
        <f t="shared" si="0"/>
        <v>141</v>
      </c>
      <c r="G17" s="76">
        <v>6</v>
      </c>
    </row>
    <row r="18" spans="1:7" ht="13.5" customHeight="1">
      <c r="A18" s="71" t="s">
        <v>269</v>
      </c>
      <c r="B18" s="70">
        <v>74</v>
      </c>
      <c r="C18" s="70">
        <f>VLOOKUP(A18,'Вставай страна'!A$13:B$51,2,FALSE)</f>
        <v>21</v>
      </c>
      <c r="D18" s="70">
        <f>VLOOKUP(A18,'Истринские дали'!A$14:B$52,2,FALSE)</f>
        <v>12</v>
      </c>
      <c r="E18" s="70">
        <v>54</v>
      </c>
      <c r="F18" s="70">
        <f t="shared" si="0"/>
        <v>161</v>
      </c>
      <c r="G18" s="76">
        <v>7</v>
      </c>
    </row>
    <row r="20" spans="21:27" ht="10.5">
      <c r="U20" s="28"/>
      <c r="V20" s="28"/>
      <c r="W20" s="28"/>
      <c r="X20" s="28"/>
      <c r="Y20" s="28"/>
      <c r="Z20" s="28"/>
      <c r="AA20" s="28"/>
    </row>
    <row r="25" spans="21:27" ht="10.5">
      <c r="U25" s="28"/>
      <c r="V25" s="28"/>
      <c r="W25" s="28"/>
      <c r="X25" s="28"/>
      <c r="Y25" s="28"/>
      <c r="Z25" s="28"/>
      <c r="AA25" s="28"/>
    </row>
    <row r="28" spans="21:27" ht="10.5">
      <c r="U28" s="28"/>
      <c r="V28" s="28"/>
      <c r="W28" s="28"/>
      <c r="X28" s="28"/>
      <c r="Y28" s="28"/>
      <c r="Z28" s="28"/>
      <c r="AA28" s="28"/>
    </row>
    <row r="29" spans="21:27" ht="10.5">
      <c r="U29" s="28"/>
      <c r="V29" s="28"/>
      <c r="W29" s="28"/>
      <c r="X29" s="28"/>
      <c r="Y29" s="28"/>
      <c r="Z29" s="28"/>
      <c r="AA29" s="28"/>
    </row>
    <row r="30" spans="21:27" ht="10.5">
      <c r="U30" s="28"/>
      <c r="V30" s="28"/>
      <c r="W30" s="28"/>
      <c r="X30" s="28"/>
      <c r="Y30" s="28"/>
      <c r="Z30" s="28"/>
      <c r="AA30" s="28"/>
    </row>
    <row r="34" spans="21:27" ht="10.5">
      <c r="U34" s="28"/>
      <c r="V34" s="28"/>
      <c r="W34" s="28"/>
      <c r="X34" s="28"/>
      <c r="Y34" s="28"/>
      <c r="Z34" s="28"/>
      <c r="AA34" s="28"/>
    </row>
    <row r="40" spans="21:27" ht="10.5">
      <c r="U40" s="28"/>
      <c r="V40" s="28"/>
      <c r="W40" s="28"/>
      <c r="X40" s="28"/>
      <c r="Y40" s="28"/>
      <c r="Z40" s="28"/>
      <c r="AA40" s="28"/>
    </row>
    <row r="46" spans="21:27" ht="10.5">
      <c r="U46" s="28"/>
      <c r="V46" s="28"/>
      <c r="W46" s="28"/>
      <c r="X46" s="28"/>
      <c r="Y46" s="28"/>
      <c r="Z46" s="28"/>
      <c r="AA46" s="28"/>
    </row>
    <row r="56" spans="21:27" ht="10.5">
      <c r="U56" s="28"/>
      <c r="V56" s="28"/>
      <c r="W56" s="28"/>
      <c r="X56" s="28"/>
      <c r="Y56" s="28"/>
      <c r="Z56" s="28"/>
      <c r="AA56" s="28"/>
    </row>
    <row r="63" spans="21:27" ht="10.5">
      <c r="U63" s="28"/>
      <c r="V63" s="28"/>
      <c r="W63" s="28"/>
      <c r="X63" s="28"/>
      <c r="Y63" s="28"/>
      <c r="Z63" s="28"/>
      <c r="AA63" s="28"/>
    </row>
    <row r="64" spans="21:27" ht="10.5">
      <c r="U64" s="28"/>
      <c r="V64" s="28"/>
      <c r="W64" s="28"/>
      <c r="X64" s="28"/>
      <c r="Y64" s="28"/>
      <c r="Z64" s="28"/>
      <c r="AA64" s="28"/>
    </row>
    <row r="76" spans="21:27" ht="10.5">
      <c r="U76" s="28"/>
      <c r="V76" s="28"/>
      <c r="W76" s="28"/>
      <c r="X76" s="28"/>
      <c r="Y76" s="28"/>
      <c r="Z76" s="28"/>
      <c r="AA76" s="28"/>
    </row>
    <row r="83" spans="21:27" ht="10.5">
      <c r="U83" s="28"/>
      <c r="V83" s="28"/>
      <c r="W83" s="28"/>
      <c r="X83" s="28"/>
      <c r="Y83" s="28"/>
      <c r="Z83" s="28"/>
      <c r="AA83" s="28"/>
    </row>
    <row r="84" spans="21:27" ht="10.5">
      <c r="U84" s="28"/>
      <c r="V84" s="28"/>
      <c r="W84" s="28"/>
      <c r="X84" s="28"/>
      <c r="Y84" s="28"/>
      <c r="Z84" s="28"/>
      <c r="AA84" s="28"/>
    </row>
    <row r="87" spans="21:27" ht="10.5">
      <c r="U87" s="28"/>
      <c r="V87" s="28"/>
      <c r="W87" s="28"/>
      <c r="X87" s="28"/>
      <c r="Y87" s="28"/>
      <c r="Z87" s="28"/>
      <c r="AA87" s="28"/>
    </row>
    <row r="88" spans="21:27" ht="10.5">
      <c r="U88" s="28"/>
      <c r="V88" s="28"/>
      <c r="W88" s="28"/>
      <c r="X88" s="28"/>
      <c r="Y88" s="28"/>
      <c r="Z88" s="28"/>
      <c r="AA88" s="28"/>
    </row>
    <row r="91" spans="21:27" ht="10.5">
      <c r="U91" s="28"/>
      <c r="V91" s="28"/>
      <c r="W91" s="28"/>
      <c r="X91" s="28"/>
      <c r="Y91" s="28"/>
      <c r="Z91" s="28"/>
      <c r="AA91" s="28"/>
    </row>
    <row r="93" spans="21:27" ht="10.5">
      <c r="U93" s="28"/>
      <c r="V93" s="28"/>
      <c r="W93" s="28"/>
      <c r="X93" s="28"/>
      <c r="Y93" s="28"/>
      <c r="Z93" s="28"/>
      <c r="AA93" s="28"/>
    </row>
    <row r="95" spans="21:27" ht="10.5">
      <c r="U95" s="28"/>
      <c r="V95" s="28"/>
      <c r="W95" s="28"/>
      <c r="X95" s="28"/>
      <c r="Y95" s="28"/>
      <c r="Z95" s="28"/>
      <c r="AA95" s="28"/>
    </row>
    <row r="98" spans="21:27" ht="10.5">
      <c r="U98" s="28"/>
      <c r="V98" s="28"/>
      <c r="W98" s="28"/>
      <c r="X98" s="28"/>
      <c r="Y98" s="28"/>
      <c r="Z98" s="28"/>
      <c r="AA98" s="28"/>
    </row>
    <row r="99" spans="21:27" ht="10.5">
      <c r="U99" s="28"/>
      <c r="V99" s="28"/>
      <c r="W99" s="28"/>
      <c r="X99" s="28"/>
      <c r="Y99" s="28"/>
      <c r="Z99" s="28"/>
      <c r="AA99" s="28"/>
    </row>
    <row r="116" spans="21:27" ht="10.5">
      <c r="U116" s="28"/>
      <c r="V116" s="28"/>
      <c r="W116" s="28"/>
      <c r="X116" s="28"/>
      <c r="Y116" s="28"/>
      <c r="Z116" s="28"/>
      <c r="AA116" s="28"/>
    </row>
    <row r="118" spans="21:27" ht="10.5">
      <c r="U118" s="28"/>
      <c r="V118" s="28"/>
      <c r="W118" s="28"/>
      <c r="X118" s="28"/>
      <c r="Y118" s="28"/>
      <c r="Z118" s="28"/>
      <c r="AA118" s="28"/>
    </row>
    <row r="123" spans="21:27" ht="10.5">
      <c r="U123" s="28"/>
      <c r="V123" s="28"/>
      <c r="W123" s="28"/>
      <c r="X123" s="28"/>
      <c r="Y123" s="28"/>
      <c r="Z123" s="28"/>
      <c r="AA123" s="28"/>
    </row>
    <row r="125" spans="21:27" ht="10.5">
      <c r="U125" s="28"/>
      <c r="V125" s="28"/>
      <c r="W125" s="28"/>
      <c r="X125" s="28"/>
      <c r="Y125" s="28"/>
      <c r="Z125" s="28"/>
      <c r="AA125" s="28"/>
    </row>
    <row r="126" spans="21:27" ht="10.5">
      <c r="U126" s="28"/>
      <c r="V126" s="28"/>
      <c r="W126" s="28"/>
      <c r="X126" s="28"/>
      <c r="Y126" s="28"/>
      <c r="Z126" s="28"/>
      <c r="AA126" s="28"/>
    </row>
    <row r="127" spans="21:27" ht="10.5">
      <c r="U127" s="28"/>
      <c r="V127" s="28"/>
      <c r="W127" s="28"/>
      <c r="X127" s="28"/>
      <c r="Y127" s="28"/>
      <c r="Z127" s="28"/>
      <c r="AA127" s="28"/>
    </row>
    <row r="131" spans="21:27" ht="10.5">
      <c r="U131" s="28"/>
      <c r="V131" s="28"/>
      <c r="W131" s="28"/>
      <c r="X131" s="28"/>
      <c r="Y131" s="28"/>
      <c r="Z131" s="28"/>
      <c r="AA131" s="28"/>
    </row>
    <row r="133" spans="21:27" ht="10.5">
      <c r="U133" s="28"/>
      <c r="V133" s="28"/>
      <c r="W133" s="28"/>
      <c r="X133" s="28"/>
      <c r="Y133" s="28"/>
      <c r="Z133" s="28"/>
      <c r="AA133" s="28"/>
    </row>
    <row r="139" spans="21:27" ht="10.5">
      <c r="U139" s="28"/>
      <c r="V139" s="28"/>
      <c r="W139" s="28"/>
      <c r="X139" s="28"/>
      <c r="Y139" s="28"/>
      <c r="Z139" s="28"/>
      <c r="AA139" s="28"/>
    </row>
    <row r="140" spans="21:27" ht="10.5">
      <c r="U140" s="28"/>
      <c r="V140" s="28"/>
      <c r="W140" s="28"/>
      <c r="X140" s="28"/>
      <c r="Y140" s="28"/>
      <c r="Z140" s="28"/>
      <c r="AA140" s="28"/>
    </row>
    <row r="147" spans="21:27" ht="10.5">
      <c r="U147" s="28"/>
      <c r="V147" s="28"/>
      <c r="W147" s="28"/>
      <c r="X147" s="28"/>
      <c r="Y147" s="28"/>
      <c r="Z147" s="28"/>
      <c r="AA147" s="28"/>
    </row>
    <row r="151" spans="21:27" ht="10.5">
      <c r="U151" s="28"/>
      <c r="V151" s="28"/>
      <c r="W151" s="28"/>
      <c r="X151" s="28"/>
      <c r="Y151" s="28"/>
      <c r="Z151" s="28"/>
      <c r="AA151" s="28"/>
    </row>
    <row r="153" spans="21:27" ht="10.5">
      <c r="U153" s="28"/>
      <c r="V153" s="28"/>
      <c r="W153" s="28"/>
      <c r="X153" s="28"/>
      <c r="Y153" s="28"/>
      <c r="Z153" s="28"/>
      <c r="AA153" s="28"/>
    </row>
    <row r="155" spans="21:27" ht="10.5">
      <c r="U155" s="28"/>
      <c r="V155" s="28"/>
      <c r="W155" s="28"/>
      <c r="X155" s="28"/>
      <c r="Y155" s="28"/>
      <c r="Z155" s="28"/>
      <c r="AA155" s="28"/>
    </row>
    <row r="157" spans="21:27" ht="10.5">
      <c r="U157" s="28"/>
      <c r="V157" s="28"/>
      <c r="W157" s="28"/>
      <c r="X157" s="28"/>
      <c r="Y157" s="28"/>
      <c r="Z157" s="28"/>
      <c r="AA157" s="28"/>
    </row>
    <row r="159" spans="21:27" ht="10.5">
      <c r="U159" s="28"/>
      <c r="V159" s="28"/>
      <c r="W159" s="28"/>
      <c r="X159" s="28"/>
      <c r="Y159" s="28"/>
      <c r="Z159" s="28"/>
      <c r="AA159" s="28"/>
    </row>
    <row r="164" spans="21:27" ht="10.5">
      <c r="U164" s="28"/>
      <c r="V164" s="28"/>
      <c r="W164" s="28"/>
      <c r="X164" s="28"/>
      <c r="Y164" s="28"/>
      <c r="Z164" s="28"/>
      <c r="AA164" s="28"/>
    </row>
    <row r="175" spans="21:27" ht="10.5">
      <c r="U175" s="28"/>
      <c r="V175" s="28"/>
      <c r="W175" s="28"/>
      <c r="X175" s="28"/>
      <c r="Y175" s="28"/>
      <c r="Z175" s="28"/>
      <c r="AA175" s="28"/>
    </row>
    <row r="180" spans="21:27" ht="10.5">
      <c r="U180" s="28"/>
      <c r="V180" s="28"/>
      <c r="W180" s="28"/>
      <c r="X180" s="28"/>
      <c r="Y180" s="28"/>
      <c r="Z180" s="28"/>
      <c r="AA180" s="28"/>
    </row>
    <row r="183" spans="21:27" ht="10.5">
      <c r="U183" s="28"/>
      <c r="V183" s="28"/>
      <c r="W183" s="28"/>
      <c r="X183" s="28"/>
      <c r="Y183" s="28"/>
      <c r="Z183" s="28"/>
      <c r="AA183" s="28"/>
    </row>
    <row r="189" spans="21:27" ht="10.5">
      <c r="U189" s="28"/>
      <c r="V189" s="28"/>
      <c r="W189" s="28"/>
      <c r="X189" s="28"/>
      <c r="Y189" s="28"/>
      <c r="Z189" s="28"/>
      <c r="AA189" s="28"/>
    </row>
    <row r="202" spans="21:27" ht="10.5">
      <c r="U202" s="28"/>
      <c r="V202" s="28"/>
      <c r="W202" s="28"/>
      <c r="X202" s="28"/>
      <c r="Y202" s="28"/>
      <c r="Z202" s="28"/>
      <c r="AA202" s="28"/>
    </row>
    <row r="207" spans="21:27" ht="10.5">
      <c r="U207" s="28"/>
      <c r="V207" s="28"/>
      <c r="W207" s="28"/>
      <c r="X207" s="28"/>
      <c r="Y207" s="28"/>
      <c r="Z207" s="28"/>
      <c r="AA207" s="28"/>
    </row>
    <row r="208" spans="21:27" ht="10.5">
      <c r="U208" s="28"/>
      <c r="V208" s="28"/>
      <c r="W208" s="28"/>
      <c r="X208" s="28"/>
      <c r="Y208" s="28"/>
      <c r="Z208" s="28"/>
      <c r="AA208" s="28"/>
    </row>
    <row r="210" spans="21:27" ht="10.5">
      <c r="U210" s="28"/>
      <c r="V210" s="28"/>
      <c r="W210" s="28"/>
      <c r="X210" s="28"/>
      <c r="Y210" s="28"/>
      <c r="Z210" s="28"/>
      <c r="AA210" s="28"/>
    </row>
    <row r="211" spans="21:27" ht="10.5">
      <c r="U211" s="28"/>
      <c r="V211" s="28"/>
      <c r="W211" s="28"/>
      <c r="X211" s="28"/>
      <c r="Y211" s="28"/>
      <c r="Z211" s="28"/>
      <c r="AA211" s="28"/>
    </row>
    <row r="218" spans="21:27" ht="10.5">
      <c r="U218" s="28"/>
      <c r="V218" s="28"/>
      <c r="W218" s="28"/>
      <c r="X218" s="28"/>
      <c r="Y218" s="28"/>
      <c r="Z218" s="28"/>
      <c r="AA218" s="28"/>
    </row>
    <row r="220" spans="21:27" ht="10.5">
      <c r="U220" s="28"/>
      <c r="V220" s="28"/>
      <c r="W220" s="28"/>
      <c r="X220" s="28"/>
      <c r="Y220" s="28"/>
      <c r="Z220" s="28"/>
      <c r="AA220" s="28"/>
    </row>
    <row r="221" spans="21:27" ht="10.5">
      <c r="U221" s="28"/>
      <c r="V221" s="28"/>
      <c r="W221" s="28"/>
      <c r="X221" s="28"/>
      <c r="Y221" s="28"/>
      <c r="Z221" s="28"/>
      <c r="AA221" s="28"/>
    </row>
    <row r="228" spans="21:27" ht="10.5">
      <c r="U228" s="28"/>
      <c r="V228" s="28"/>
      <c r="W228" s="28"/>
      <c r="X228" s="28"/>
      <c r="Y228" s="28"/>
      <c r="Z228" s="28"/>
      <c r="AA228" s="28"/>
    </row>
    <row r="230" spans="21:27" ht="10.5">
      <c r="U230" s="28"/>
      <c r="V230" s="28"/>
      <c r="W230" s="28"/>
      <c r="X230" s="28"/>
      <c r="Y230" s="28"/>
      <c r="Z230" s="28"/>
      <c r="AA230" s="28"/>
    </row>
    <row r="231" spans="21:27" ht="10.5">
      <c r="U231" s="28"/>
      <c r="V231" s="28"/>
      <c r="W231" s="28"/>
      <c r="X231" s="28"/>
      <c r="Y231" s="28"/>
      <c r="Z231" s="28"/>
      <c r="AA231" s="28"/>
    </row>
    <row r="232" spans="21:27" ht="10.5">
      <c r="U232" s="28"/>
      <c r="V232" s="28"/>
      <c r="W232" s="28"/>
      <c r="X232" s="28"/>
      <c r="Y232" s="28"/>
      <c r="Z232" s="28"/>
      <c r="AA232" s="28"/>
    </row>
    <row r="238" spans="21:27" ht="10.5">
      <c r="U238" s="28"/>
      <c r="V238" s="28"/>
      <c r="W238" s="28"/>
      <c r="X238" s="28"/>
      <c r="Y238" s="28"/>
      <c r="Z238" s="28"/>
      <c r="AA238" s="28"/>
    </row>
    <row r="243" spans="21:27" ht="10.5">
      <c r="U243" s="28"/>
      <c r="V243" s="28"/>
      <c r="W243" s="28"/>
      <c r="X243" s="28"/>
      <c r="Y243" s="28"/>
      <c r="Z243" s="28"/>
      <c r="AA243" s="28"/>
    </row>
    <row r="246" spans="21:27" ht="10.5">
      <c r="U246" s="28"/>
      <c r="V246" s="28"/>
      <c r="W246" s="28"/>
      <c r="X246" s="28"/>
      <c r="Y246" s="28"/>
      <c r="Z246" s="28"/>
      <c r="AA246" s="28"/>
    </row>
    <row r="248" spans="21:27" ht="10.5">
      <c r="U248" s="28"/>
      <c r="V248" s="28"/>
      <c r="W248" s="28"/>
      <c r="X248" s="28"/>
      <c r="Y248" s="28"/>
      <c r="Z248" s="28"/>
      <c r="AA248" s="28"/>
    </row>
    <row r="252" spans="21:27" ht="10.5">
      <c r="U252" s="28"/>
      <c r="V252" s="28"/>
      <c r="W252" s="28"/>
      <c r="X252" s="28"/>
      <c r="Y252" s="28"/>
      <c r="Z252" s="28"/>
      <c r="AA252" s="28"/>
    </row>
    <row r="255" spans="21:27" ht="10.5">
      <c r="U255" s="28"/>
      <c r="V255" s="28"/>
      <c r="W255" s="28"/>
      <c r="X255" s="28"/>
      <c r="Y255" s="28"/>
      <c r="Z255" s="28"/>
      <c r="AA255" s="28"/>
    </row>
    <row r="259" spans="21:27" ht="10.5">
      <c r="U259" s="28"/>
      <c r="V259" s="28"/>
      <c r="W259" s="28"/>
      <c r="X259" s="28"/>
      <c r="Y259" s="28"/>
      <c r="Z259" s="28"/>
      <c r="AA259" s="28"/>
    </row>
    <row r="262" spans="21:27" ht="10.5">
      <c r="U262" s="28"/>
      <c r="V262" s="28"/>
      <c r="W262" s="28"/>
      <c r="X262" s="28"/>
      <c r="Y262" s="28"/>
      <c r="Z262" s="28"/>
      <c r="AA262" s="28"/>
    </row>
    <row r="269" spans="21:27" ht="10.5">
      <c r="U269" s="28"/>
      <c r="V269" s="28"/>
      <c r="W269" s="28"/>
      <c r="X269" s="28"/>
      <c r="Y269" s="28"/>
      <c r="Z269" s="28"/>
      <c r="AA269" s="28"/>
    </row>
    <row r="276" spans="21:27" ht="10.5">
      <c r="U276" s="28"/>
      <c r="V276" s="28"/>
      <c r="W276" s="28"/>
      <c r="X276" s="28"/>
      <c r="Y276" s="28"/>
      <c r="Z276" s="28"/>
      <c r="AA276" s="28"/>
    </row>
    <row r="286" spans="21:27" ht="10.5">
      <c r="U286" s="28"/>
      <c r="V286" s="28"/>
      <c r="W286" s="28"/>
      <c r="X286" s="28"/>
      <c r="Y286" s="28"/>
      <c r="Z286" s="28"/>
      <c r="AA286" s="28"/>
    </row>
    <row r="288" spans="21:27" ht="10.5">
      <c r="U288" s="28"/>
      <c r="V288" s="28"/>
      <c r="W288" s="28"/>
      <c r="X288" s="28"/>
      <c r="Y288" s="28"/>
      <c r="Z288" s="28"/>
      <c r="AA288" s="28"/>
    </row>
    <row r="291" spans="21:27" ht="10.5">
      <c r="U291" s="28"/>
      <c r="V291" s="28"/>
      <c r="W291" s="28"/>
      <c r="X291" s="28"/>
      <c r="Y291" s="28"/>
      <c r="Z291" s="28"/>
      <c r="AA291" s="28"/>
    </row>
    <row r="294" spans="21:27" ht="10.5">
      <c r="U294" s="28"/>
      <c r="V294" s="28"/>
      <c r="W294" s="28"/>
      <c r="X294" s="28"/>
      <c r="Y294" s="28"/>
      <c r="Z294" s="28"/>
      <c r="AA294" s="28"/>
    </row>
    <row r="299" spans="21:27" ht="10.5">
      <c r="U299" s="28"/>
      <c r="V299" s="28"/>
      <c r="W299" s="28"/>
      <c r="X299" s="28"/>
      <c r="Y299" s="28"/>
      <c r="Z299" s="28"/>
      <c r="AA299" s="28"/>
    </row>
    <row r="302" spans="21:27" ht="10.5">
      <c r="U302" s="28"/>
      <c r="V302" s="28"/>
      <c r="W302" s="28"/>
      <c r="X302" s="28"/>
      <c r="Y302" s="28"/>
      <c r="Z302" s="28"/>
      <c r="AA302" s="28"/>
    </row>
    <row r="307" spans="21:27" ht="10.5">
      <c r="U307" s="28"/>
      <c r="V307" s="28"/>
      <c r="W307" s="28"/>
      <c r="X307" s="28"/>
      <c r="Y307" s="28"/>
      <c r="Z307" s="28"/>
      <c r="AA307" s="28"/>
    </row>
    <row r="308" spans="21:27" ht="10.5">
      <c r="U308" s="28"/>
      <c r="V308" s="28"/>
      <c r="W308" s="28"/>
      <c r="X308" s="28"/>
      <c r="Y308" s="28"/>
      <c r="Z308" s="28"/>
      <c r="AA308" s="28"/>
    </row>
    <row r="309" spans="21:27" ht="10.5">
      <c r="U309" s="28"/>
      <c r="V309" s="28"/>
      <c r="W309" s="28"/>
      <c r="X309" s="28"/>
      <c r="Y309" s="28"/>
      <c r="Z309" s="28"/>
      <c r="AA309" s="28"/>
    </row>
    <row r="316" spans="21:27" ht="10.5">
      <c r="U316" s="28"/>
      <c r="V316" s="28"/>
      <c r="W316" s="28"/>
      <c r="X316" s="28"/>
      <c r="Y316" s="28"/>
      <c r="Z316" s="28"/>
      <c r="AA316" s="28"/>
    </row>
    <row r="321" spans="21:27" ht="10.5">
      <c r="U321" s="28"/>
      <c r="V321" s="28"/>
      <c r="W321" s="28"/>
      <c r="X321" s="28"/>
      <c r="Y321" s="28"/>
      <c r="Z321" s="28"/>
      <c r="AA321" s="28"/>
    </row>
    <row r="329" spans="21:27" ht="10.5">
      <c r="U329" s="28"/>
      <c r="V329" s="28"/>
      <c r="W329" s="28"/>
      <c r="X329" s="28"/>
      <c r="Y329" s="28"/>
      <c r="Z329" s="28"/>
      <c r="AA329" s="28"/>
    </row>
    <row r="334" spans="21:27" ht="10.5">
      <c r="U334" s="28"/>
      <c r="V334" s="28"/>
      <c r="W334" s="28"/>
      <c r="X334" s="28"/>
      <c r="Y334" s="28"/>
      <c r="Z334" s="28"/>
      <c r="AA334" s="28"/>
    </row>
    <row r="336" spans="21:27" ht="10.5">
      <c r="U336" s="28"/>
      <c r="V336" s="28"/>
      <c r="W336" s="28"/>
      <c r="X336" s="28"/>
      <c r="Y336" s="28"/>
      <c r="Z336" s="28"/>
      <c r="AA336" s="28"/>
    </row>
    <row r="337" spans="21:27" ht="10.5">
      <c r="U337" s="28"/>
      <c r="V337" s="28"/>
      <c r="W337" s="28"/>
      <c r="X337" s="28"/>
      <c r="Y337" s="28"/>
      <c r="Z337" s="28"/>
      <c r="AA337" s="28"/>
    </row>
    <row r="338" spans="21:27" ht="10.5">
      <c r="U338" s="28"/>
      <c r="V338" s="28"/>
      <c r="W338" s="28"/>
      <c r="X338" s="28"/>
      <c r="Y338" s="28"/>
      <c r="Z338" s="28"/>
      <c r="AA338" s="28"/>
    </row>
    <row r="340" spans="21:27" ht="10.5">
      <c r="U340" s="28"/>
      <c r="V340" s="28"/>
      <c r="W340" s="28"/>
      <c r="X340" s="28"/>
      <c r="Y340" s="28"/>
      <c r="Z340" s="28"/>
      <c r="AA340" s="28"/>
    </row>
    <row r="342" spans="21:27" ht="10.5">
      <c r="U342" s="28"/>
      <c r="V342" s="28"/>
      <c r="W342" s="28"/>
      <c r="X342" s="28"/>
      <c r="Y342" s="28"/>
      <c r="Z342" s="28"/>
      <c r="AA342" s="28"/>
    </row>
    <row r="349" spans="21:27" ht="10.5">
      <c r="U349" s="28"/>
      <c r="V349" s="28"/>
      <c r="W349" s="28"/>
      <c r="X349" s="28"/>
      <c r="Y349" s="28"/>
      <c r="Z349" s="28"/>
      <c r="AA349" s="28"/>
    </row>
    <row r="355" spans="21:27" ht="10.5">
      <c r="U355" s="28"/>
      <c r="V355" s="28"/>
      <c r="W355" s="28"/>
      <c r="X355" s="28"/>
      <c r="Y355" s="28"/>
      <c r="Z355" s="28"/>
      <c r="AA355" s="28"/>
    </row>
    <row r="357" spans="21:27" ht="10.5">
      <c r="U357" s="28"/>
      <c r="V357" s="28"/>
      <c r="W357" s="28"/>
      <c r="X357" s="28"/>
      <c r="Y357" s="28"/>
      <c r="Z357" s="28"/>
      <c r="AA357" s="28"/>
    </row>
    <row r="358" spans="21:27" ht="10.5">
      <c r="U358" s="28"/>
      <c r="V358" s="28"/>
      <c r="W358" s="28"/>
      <c r="X358" s="28"/>
      <c r="Y358" s="28"/>
      <c r="Z358" s="28"/>
      <c r="AA358" s="28"/>
    </row>
    <row r="359" spans="21:27" ht="10.5">
      <c r="U359" s="28"/>
      <c r="V359" s="28"/>
      <c r="W359" s="28"/>
      <c r="X359" s="28"/>
      <c r="Y359" s="28"/>
      <c r="Z359" s="28"/>
      <c r="AA359" s="28"/>
    </row>
    <row r="361" spans="21:27" ht="10.5">
      <c r="U361" s="28"/>
      <c r="V361" s="28"/>
      <c r="W361" s="28"/>
      <c r="X361" s="28"/>
      <c r="Y361" s="28"/>
      <c r="Z361" s="28"/>
      <c r="AA361" s="28"/>
    </row>
    <row r="363" spans="21:27" ht="10.5">
      <c r="U363" s="28"/>
      <c r="V363" s="28"/>
      <c r="W363" s="28"/>
      <c r="X363" s="28"/>
      <c r="Y363" s="28"/>
      <c r="Z363" s="28"/>
      <c r="AA363" s="28"/>
    </row>
    <row r="370" spans="21:27" ht="10.5">
      <c r="U370" s="28"/>
      <c r="V370" s="28"/>
      <c r="W370" s="28"/>
      <c r="X370" s="28"/>
      <c r="Y370" s="28"/>
      <c r="Z370" s="28"/>
      <c r="AA370" s="28"/>
    </row>
    <row r="376" spans="21:27" ht="10.5">
      <c r="U376" s="28"/>
      <c r="V376" s="28"/>
      <c r="W376" s="28"/>
      <c r="X376" s="28"/>
      <c r="Y376" s="28"/>
      <c r="Z376" s="28"/>
      <c r="AA376" s="28"/>
    </row>
    <row r="378" spans="21:27" ht="10.5">
      <c r="U378" s="28"/>
      <c r="V378" s="28"/>
      <c r="W378" s="28"/>
      <c r="X378" s="28"/>
      <c r="Y378" s="28"/>
      <c r="Z378" s="28"/>
      <c r="AA378" s="28"/>
    </row>
    <row r="379" spans="21:27" ht="10.5">
      <c r="U379" s="28"/>
      <c r="V379" s="28"/>
      <c r="W379" s="28"/>
      <c r="X379" s="28"/>
      <c r="Y379" s="28"/>
      <c r="Z379" s="28"/>
      <c r="AA379" s="28"/>
    </row>
    <row r="380" spans="21:27" ht="10.5">
      <c r="U380" s="28"/>
      <c r="V380" s="28"/>
      <c r="W380" s="28"/>
      <c r="X380" s="28"/>
      <c r="Y380" s="28"/>
      <c r="Z380" s="28"/>
      <c r="AA380" s="28"/>
    </row>
    <row r="381" spans="21:27" ht="10.5">
      <c r="U381" s="28"/>
      <c r="V381" s="28"/>
      <c r="W381" s="28"/>
      <c r="X381" s="28"/>
      <c r="Y381" s="28"/>
      <c r="Z381" s="28"/>
      <c r="AA381" s="28"/>
    </row>
    <row r="382" spans="21:27" ht="10.5">
      <c r="U382" s="28"/>
      <c r="V382" s="28"/>
      <c r="W382" s="28"/>
      <c r="X382" s="28"/>
      <c r="Y382" s="28"/>
      <c r="Z382" s="28"/>
      <c r="AA382" s="28"/>
    </row>
    <row r="384" spans="21:27" ht="10.5">
      <c r="U384" s="28"/>
      <c r="V384" s="28"/>
      <c r="W384" s="28"/>
      <c r="X384" s="28"/>
      <c r="Y384" s="28"/>
      <c r="Z384" s="28"/>
      <c r="AA384" s="28"/>
    </row>
    <row r="388" spans="21:27" ht="10.5">
      <c r="U388" s="28"/>
      <c r="V388" s="28"/>
      <c r="W388" s="28"/>
      <c r="X388" s="28"/>
      <c r="Y388" s="28"/>
      <c r="Z388" s="28"/>
      <c r="AA388" s="28"/>
    </row>
    <row r="389" spans="21:27" ht="10.5">
      <c r="U389" s="28"/>
      <c r="V389" s="28"/>
      <c r="W389" s="28"/>
      <c r="X389" s="28"/>
      <c r="Y389" s="28"/>
      <c r="Z389" s="28"/>
      <c r="AA389" s="28"/>
    </row>
    <row r="393" spans="21:27" ht="10.5">
      <c r="U393" s="28"/>
      <c r="V393" s="28"/>
      <c r="W393" s="28"/>
      <c r="X393" s="28"/>
      <c r="Y393" s="28"/>
      <c r="Z393" s="28"/>
      <c r="AA393" s="28"/>
    </row>
    <row r="395" spans="21:27" ht="10.5">
      <c r="U395" s="28"/>
      <c r="V395" s="28"/>
      <c r="W395" s="28"/>
      <c r="X395" s="28"/>
      <c r="Y395" s="28"/>
      <c r="Z395" s="28"/>
      <c r="AA395" s="28"/>
    </row>
    <row r="399" spans="21:27" ht="10.5">
      <c r="U399" s="28"/>
      <c r="V399" s="28"/>
      <c r="W399" s="28"/>
      <c r="X399" s="28"/>
      <c r="Y399" s="28"/>
      <c r="Z399" s="28"/>
      <c r="AA399" s="28"/>
    </row>
    <row r="403" spans="21:27" ht="10.5">
      <c r="U403" s="28"/>
      <c r="V403" s="28"/>
      <c r="W403" s="28"/>
      <c r="X403" s="28"/>
      <c r="Y403" s="28"/>
      <c r="Z403" s="28"/>
      <c r="AA403" s="28"/>
    </row>
    <row r="405" spans="21:27" ht="10.5">
      <c r="U405" s="28"/>
      <c r="V405" s="28"/>
      <c r="W405" s="28"/>
      <c r="X405" s="28"/>
      <c r="Y405" s="28"/>
      <c r="Z405" s="28"/>
      <c r="AA405" s="28"/>
    </row>
    <row r="414" spans="21:27" ht="10.5">
      <c r="U414" s="28"/>
      <c r="V414" s="28"/>
      <c r="W414" s="28"/>
      <c r="X414" s="28"/>
      <c r="Y414" s="28"/>
      <c r="Z414" s="28"/>
      <c r="AA414" s="28"/>
    </row>
    <row r="421" spans="21:27" ht="10.5">
      <c r="U421" s="28"/>
      <c r="V421" s="28"/>
      <c r="W421" s="28"/>
      <c r="X421" s="28"/>
      <c r="Y421" s="28"/>
      <c r="Z421" s="28"/>
      <c r="AA421" s="28"/>
    </row>
    <row r="424" spans="21:27" ht="10.5">
      <c r="U424" s="28"/>
      <c r="V424" s="28"/>
      <c r="W424" s="28"/>
      <c r="X424" s="28"/>
      <c r="Y424" s="28"/>
      <c r="Z424" s="28"/>
      <c r="AA424" s="28"/>
    </row>
    <row r="429" spans="21:27" ht="10.5">
      <c r="U429" s="28"/>
      <c r="V429" s="28"/>
      <c r="W429" s="28"/>
      <c r="X429" s="28"/>
      <c r="Y429" s="28"/>
      <c r="Z429" s="28"/>
      <c r="AA429" s="28"/>
    </row>
    <row r="434" spans="21:27" ht="10.5">
      <c r="U434" s="28"/>
      <c r="V434" s="28"/>
      <c r="W434" s="28"/>
      <c r="X434" s="28"/>
      <c r="Y434" s="28"/>
      <c r="Z434" s="28"/>
      <c r="AA434" s="28"/>
    </row>
    <row r="436" spans="21:27" ht="10.5">
      <c r="U436" s="28"/>
      <c r="V436" s="28"/>
      <c r="W436" s="28"/>
      <c r="X436" s="28"/>
      <c r="Y436" s="28"/>
      <c r="Z436" s="28"/>
      <c r="AA436" s="28"/>
    </row>
    <row r="437" spans="21:27" ht="10.5">
      <c r="U437" s="28"/>
      <c r="V437" s="28"/>
      <c r="W437" s="28"/>
      <c r="X437" s="28"/>
      <c r="Y437" s="28"/>
      <c r="Z437" s="28"/>
      <c r="AA437" s="28"/>
    </row>
    <row r="438" spans="21:27" ht="10.5">
      <c r="U438" s="28"/>
      <c r="V438" s="28"/>
      <c r="W438" s="28"/>
      <c r="X438" s="28"/>
      <c r="Y438" s="28"/>
      <c r="Z438" s="28"/>
      <c r="AA438" s="28"/>
    </row>
    <row r="442" spans="21:27" ht="10.5">
      <c r="U442" s="28"/>
      <c r="V442" s="28"/>
      <c r="W442" s="28"/>
      <c r="X442" s="28"/>
      <c r="Y442" s="28"/>
      <c r="Z442" s="28"/>
      <c r="AA442" s="28"/>
    </row>
    <row r="447" spans="21:27" ht="10.5">
      <c r="U447" s="28"/>
      <c r="V447" s="28"/>
      <c r="W447" s="28"/>
      <c r="X447" s="28"/>
      <c r="Y447" s="28"/>
      <c r="Z447" s="28"/>
      <c r="AA447" s="28"/>
    </row>
    <row r="449" spans="21:27" ht="10.5">
      <c r="U449" s="28"/>
      <c r="V449" s="28"/>
      <c r="W449" s="28"/>
      <c r="X449" s="28"/>
      <c r="Y449" s="28"/>
      <c r="Z449" s="28"/>
      <c r="AA449" s="28"/>
    </row>
    <row r="450" spans="21:27" ht="10.5">
      <c r="U450" s="28"/>
      <c r="V450" s="28"/>
      <c r="W450" s="28"/>
      <c r="X450" s="28"/>
      <c r="Y450" s="28"/>
      <c r="Z450" s="28"/>
      <c r="AA450" s="28"/>
    </row>
    <row r="451" spans="21:27" ht="10.5">
      <c r="U451" s="28"/>
      <c r="V451" s="28"/>
      <c r="W451" s="28"/>
      <c r="X451" s="28"/>
      <c r="Y451" s="28"/>
      <c r="Z451" s="28"/>
      <c r="AA451" s="28"/>
    </row>
    <row r="455" spans="21:27" ht="10.5">
      <c r="U455" s="28"/>
      <c r="V455" s="28"/>
      <c r="W455" s="28"/>
      <c r="X455" s="28"/>
      <c r="Y455" s="28"/>
      <c r="Z455" s="28"/>
      <c r="AA455" s="28"/>
    </row>
    <row r="460" spans="21:27" ht="10.5">
      <c r="U460" s="28"/>
      <c r="V460" s="28"/>
      <c r="W460" s="28"/>
      <c r="X460" s="28"/>
      <c r="Y460" s="28"/>
      <c r="Z460" s="28"/>
      <c r="AA460" s="28"/>
    </row>
    <row r="468" spans="21:27" ht="10.5">
      <c r="U468" s="28"/>
      <c r="V468" s="28"/>
      <c r="W468" s="28"/>
      <c r="X468" s="28"/>
      <c r="Y468" s="28"/>
      <c r="Z468" s="28"/>
      <c r="AA468" s="28"/>
    </row>
    <row r="481" spans="21:27" ht="10.5">
      <c r="U481" s="28"/>
      <c r="V481" s="28"/>
      <c r="W481" s="28"/>
      <c r="X481" s="28"/>
      <c r="Y481" s="28"/>
      <c r="Z481" s="28"/>
      <c r="AA481" s="28"/>
    </row>
    <row r="487" spans="21:27" ht="10.5">
      <c r="U487" s="28"/>
      <c r="V487" s="28"/>
      <c r="W487" s="28"/>
      <c r="X487" s="28"/>
      <c r="Y487" s="28"/>
      <c r="Z487" s="28"/>
      <c r="AA487" s="28"/>
    </row>
    <row r="488" spans="21:27" ht="10.5">
      <c r="U488" s="28"/>
      <c r="V488" s="28"/>
      <c r="W488" s="28"/>
      <c r="X488" s="28"/>
      <c r="Y488" s="28"/>
      <c r="Z488" s="28"/>
      <c r="AA488" s="28"/>
    </row>
    <row r="489" spans="21:27" ht="10.5">
      <c r="U489" s="28"/>
      <c r="V489" s="28"/>
      <c r="W489" s="28"/>
      <c r="X489" s="28"/>
      <c r="Y489" s="28"/>
      <c r="Z489" s="28"/>
      <c r="AA489" s="28"/>
    </row>
    <row r="495" spans="21:27" ht="10.5">
      <c r="U495" s="28"/>
      <c r="V495" s="28"/>
      <c r="W495" s="28"/>
      <c r="X495" s="28"/>
      <c r="Y495" s="28"/>
      <c r="Z495" s="28"/>
      <c r="AA495" s="28"/>
    </row>
    <row r="496" spans="21:27" ht="10.5">
      <c r="U496" s="28"/>
      <c r="V496" s="28"/>
      <c r="W496" s="28"/>
      <c r="X496" s="28"/>
      <c r="Y496" s="28"/>
      <c r="Z496" s="28"/>
      <c r="AA496" s="28"/>
    </row>
    <row r="518" spans="21:27" ht="10.5">
      <c r="U518" s="28"/>
      <c r="V518" s="28"/>
      <c r="W518" s="28"/>
      <c r="X518" s="28"/>
      <c r="Y518" s="28"/>
      <c r="Z518" s="28"/>
      <c r="AA518" s="28"/>
    </row>
    <row r="519" spans="21:27" ht="10.5">
      <c r="U519" s="28"/>
      <c r="V519" s="28"/>
      <c r="W519" s="28"/>
      <c r="X519" s="28"/>
      <c r="Y519" s="28"/>
      <c r="Z519" s="28"/>
      <c r="AA519" s="28"/>
    </row>
    <row r="525" spans="21:27" ht="10.5">
      <c r="U525" s="28"/>
      <c r="V525" s="28"/>
      <c r="W525" s="28"/>
      <c r="X525" s="28"/>
      <c r="Y525" s="28"/>
      <c r="Z525" s="28"/>
      <c r="AA525" s="28"/>
    </row>
    <row r="526" spans="21:27" ht="10.5">
      <c r="U526" s="28"/>
      <c r="V526" s="28"/>
      <c r="W526" s="28"/>
      <c r="X526" s="28"/>
      <c r="Y526" s="28"/>
      <c r="Z526" s="28"/>
      <c r="AA526" s="28"/>
    </row>
    <row r="529" spans="21:27" ht="10.5">
      <c r="U529" s="28"/>
      <c r="V529" s="28"/>
      <c r="W529" s="28"/>
      <c r="X529" s="28"/>
      <c r="Y529" s="28"/>
      <c r="Z529" s="28"/>
      <c r="AA529" s="28"/>
    </row>
    <row r="535" spans="21:27" ht="10.5">
      <c r="U535" s="28"/>
      <c r="V535" s="28"/>
      <c r="W535" s="28"/>
      <c r="X535" s="28"/>
      <c r="Y535" s="28"/>
      <c r="Z535" s="28"/>
      <c r="AA535" s="28"/>
    </row>
    <row r="538" spans="21:27" ht="10.5">
      <c r="U538" s="28"/>
      <c r="V538" s="28"/>
      <c r="W538" s="28"/>
      <c r="X538" s="28"/>
      <c r="Y538" s="28"/>
      <c r="Z538" s="28"/>
      <c r="AA538" s="28"/>
    </row>
    <row r="540" spans="21:27" ht="10.5">
      <c r="U540" s="28"/>
      <c r="V540" s="28"/>
      <c r="W540" s="28"/>
      <c r="X540" s="28"/>
      <c r="Y540" s="28"/>
      <c r="Z540" s="28"/>
      <c r="AA540" s="28"/>
    </row>
    <row r="545" spans="21:27" ht="10.5">
      <c r="U545" s="28"/>
      <c r="V545" s="28"/>
      <c r="W545" s="28"/>
      <c r="X545" s="28"/>
      <c r="Y545" s="28"/>
      <c r="Z545" s="28"/>
      <c r="AA545" s="28"/>
    </row>
    <row r="547" spans="21:27" ht="10.5">
      <c r="U547" s="28"/>
      <c r="V547" s="28"/>
      <c r="W547" s="28"/>
      <c r="X547" s="28"/>
      <c r="Y547" s="28"/>
      <c r="Z547" s="28"/>
      <c r="AA547" s="28"/>
    </row>
    <row r="552" spans="21:27" ht="10.5">
      <c r="U552" s="28"/>
      <c r="V552" s="28"/>
      <c r="W552" s="28"/>
      <c r="X552" s="28"/>
      <c r="Y552" s="28"/>
      <c r="Z552" s="28"/>
      <c r="AA552" s="28"/>
    </row>
    <row r="554" spans="21:27" ht="10.5">
      <c r="U554" s="28"/>
      <c r="V554" s="28"/>
      <c r="W554" s="28"/>
      <c r="X554" s="28"/>
      <c r="Y554" s="28"/>
      <c r="Z554" s="28"/>
      <c r="AA554" s="28"/>
    </row>
    <row r="559" spans="21:27" ht="10.5">
      <c r="U559" s="28"/>
      <c r="V559" s="28"/>
      <c r="W559" s="28"/>
      <c r="X559" s="28"/>
      <c r="Y559" s="28"/>
      <c r="Z559" s="28"/>
      <c r="AA559" s="28"/>
    </row>
    <row r="561" spans="21:27" ht="10.5">
      <c r="U561" s="28"/>
      <c r="V561" s="28"/>
      <c r="W561" s="28"/>
      <c r="X561" s="28"/>
      <c r="Y561" s="28"/>
      <c r="Z561" s="28"/>
      <c r="AA561" s="28"/>
    </row>
    <row r="566" spans="21:27" ht="10.5">
      <c r="U566" s="28"/>
      <c r="V566" s="28"/>
      <c r="W566" s="28"/>
      <c r="X566" s="28"/>
      <c r="Y566" s="28"/>
      <c r="Z566" s="28"/>
      <c r="AA566" s="28"/>
    </row>
    <row r="568" spans="21:27" ht="10.5">
      <c r="U568" s="28"/>
      <c r="V568" s="28"/>
      <c r="W568" s="28"/>
      <c r="X568" s="28"/>
      <c r="Y568" s="28"/>
      <c r="Z568" s="28"/>
      <c r="AA568" s="28"/>
    </row>
    <row r="573" spans="21:27" ht="10.5">
      <c r="U573" s="28"/>
      <c r="V573" s="28"/>
      <c r="W573" s="28"/>
      <c r="X573" s="28"/>
      <c r="Y573" s="28"/>
      <c r="Z573" s="28"/>
      <c r="AA573" s="28"/>
    </row>
    <row r="575" spans="21:27" ht="10.5">
      <c r="U575" s="28"/>
      <c r="V575" s="28"/>
      <c r="W575" s="28"/>
      <c r="X575" s="28"/>
      <c r="Y575" s="28"/>
      <c r="Z575" s="28"/>
      <c r="AA575" s="28"/>
    </row>
    <row r="580" spans="21:27" ht="10.5">
      <c r="U580" s="28"/>
      <c r="V580" s="28"/>
      <c r="W580" s="28"/>
      <c r="X580" s="28"/>
      <c r="Y580" s="28"/>
      <c r="Z580" s="28"/>
      <c r="AA580" s="28"/>
    </row>
    <row r="581" spans="21:27" ht="10.5">
      <c r="U581" s="28"/>
      <c r="V581" s="28"/>
      <c r="W581" s="28"/>
      <c r="X581" s="28"/>
      <c r="Y581" s="28"/>
      <c r="Z581" s="28"/>
      <c r="AA581" s="28"/>
    </row>
    <row r="587" spans="21:27" ht="10.5">
      <c r="U587" s="28"/>
      <c r="V587" s="28"/>
      <c r="W587" s="28"/>
      <c r="X587" s="28"/>
      <c r="Y587" s="28"/>
      <c r="Z587" s="28"/>
      <c r="AA587" s="28"/>
    </row>
    <row r="588" spans="21:27" ht="10.5">
      <c r="U588" s="28"/>
      <c r="V588" s="28"/>
      <c r="W588" s="28"/>
      <c r="X588" s="28"/>
      <c r="Y588" s="28"/>
      <c r="Z588" s="28"/>
      <c r="AA588" s="28"/>
    </row>
    <row r="594" spans="21:27" ht="10.5">
      <c r="U594" s="28"/>
      <c r="V594" s="28"/>
      <c r="W594" s="28"/>
      <c r="X594" s="28"/>
      <c r="Y594" s="28"/>
      <c r="Z594" s="28"/>
      <c r="AA594" s="28"/>
    </row>
    <row r="596" spans="21:27" ht="10.5">
      <c r="U596" s="28"/>
      <c r="V596" s="28"/>
      <c r="W596" s="28"/>
      <c r="X596" s="28"/>
      <c r="Y596" s="28"/>
      <c r="Z596" s="28"/>
      <c r="AA596" s="28"/>
    </row>
    <row r="601" spans="21:27" ht="10.5">
      <c r="U601" s="28"/>
      <c r="V601" s="28"/>
      <c r="W601" s="28"/>
      <c r="X601" s="28"/>
      <c r="Y601" s="28"/>
      <c r="Z601" s="28"/>
      <c r="AA601" s="28"/>
    </row>
    <row r="603" spans="21:27" ht="10.5">
      <c r="U603" s="28"/>
      <c r="V603" s="28"/>
      <c r="W603" s="28"/>
      <c r="X603" s="28"/>
      <c r="Y603" s="28"/>
      <c r="Z603" s="28"/>
      <c r="AA603" s="28"/>
    </row>
    <row r="608" spans="21:27" ht="10.5">
      <c r="U608" s="28"/>
      <c r="V608" s="28"/>
      <c r="W608" s="28"/>
      <c r="X608" s="28"/>
      <c r="Y608" s="28"/>
      <c r="Z608" s="28"/>
      <c r="AA608" s="28"/>
    </row>
    <row r="610" spans="21:27" ht="10.5">
      <c r="U610" s="28"/>
      <c r="V610" s="28"/>
      <c r="W610" s="28"/>
      <c r="X610" s="28"/>
      <c r="Y610" s="28"/>
      <c r="Z610" s="28"/>
      <c r="AA610" s="28"/>
    </row>
    <row r="615" spans="21:27" ht="10.5">
      <c r="U615" s="28"/>
      <c r="V615" s="28"/>
      <c r="W615" s="28"/>
      <c r="X615" s="28"/>
      <c r="Y615" s="28"/>
      <c r="Z615" s="28"/>
      <c r="AA615" s="28"/>
    </row>
    <row r="617" spans="21:27" ht="10.5">
      <c r="U617" s="28"/>
      <c r="V617" s="28"/>
      <c r="W617" s="28"/>
      <c r="X617" s="28"/>
      <c r="Y617" s="28"/>
      <c r="Z617" s="28"/>
      <c r="AA617" s="28"/>
    </row>
    <row r="622" spans="21:27" ht="10.5">
      <c r="U622" s="28"/>
      <c r="V622" s="28"/>
      <c r="W622" s="28"/>
      <c r="X622" s="28"/>
      <c r="Y622" s="28"/>
      <c r="Z622" s="28"/>
      <c r="AA622" s="28"/>
    </row>
    <row r="624" spans="21:27" ht="10.5">
      <c r="U624" s="28"/>
      <c r="V624" s="28"/>
      <c r="W624" s="28"/>
      <c r="X624" s="28"/>
      <c r="Y624" s="28"/>
      <c r="Z624" s="28"/>
      <c r="AA624" s="28"/>
    </row>
    <row r="629" spans="21:27" ht="10.5">
      <c r="U629" s="28"/>
      <c r="V629" s="28"/>
      <c r="W629" s="28"/>
      <c r="X629" s="28"/>
      <c r="Y629" s="28"/>
      <c r="Z629" s="28"/>
      <c r="AA629" s="28"/>
    </row>
    <row r="631" spans="21:27" ht="10.5">
      <c r="U631" s="28"/>
      <c r="V631" s="28"/>
      <c r="W631" s="28"/>
      <c r="X631" s="28"/>
      <c r="Y631" s="28"/>
      <c r="Z631" s="28"/>
      <c r="AA631" s="28"/>
    </row>
    <row r="633" spans="21:27" ht="10.5">
      <c r="U633" s="28"/>
      <c r="V633" s="28"/>
      <c r="W633" s="28"/>
      <c r="X633" s="28"/>
      <c r="Y633" s="28"/>
      <c r="Z633" s="28"/>
      <c r="AA633" s="28"/>
    </row>
    <row r="635" spans="21:27" ht="10.5">
      <c r="U635" s="28"/>
      <c r="V635" s="28"/>
      <c r="W635" s="28"/>
      <c r="X635" s="28"/>
      <c r="Y635" s="28"/>
      <c r="Z635" s="28"/>
      <c r="AA635" s="28"/>
    </row>
    <row r="637" spans="21:27" ht="10.5">
      <c r="U637" s="28"/>
      <c r="V637" s="28"/>
      <c r="W637" s="28"/>
      <c r="X637" s="28"/>
      <c r="Y637" s="28"/>
      <c r="Z637" s="28"/>
      <c r="AA637" s="28"/>
    </row>
    <row r="642" spans="21:27" ht="10.5">
      <c r="U642" s="28"/>
      <c r="V642" s="28"/>
      <c r="W642" s="28"/>
      <c r="X642" s="28"/>
      <c r="Y642" s="28"/>
      <c r="Z642" s="28"/>
      <c r="AA642" s="28"/>
    </row>
    <row r="644" spans="21:27" ht="10.5">
      <c r="U644" s="28"/>
      <c r="V644" s="28"/>
      <c r="W644" s="28"/>
      <c r="X644" s="28"/>
      <c r="Y644" s="28"/>
      <c r="Z644" s="28"/>
      <c r="AA644" s="28"/>
    </row>
    <row r="648" spans="21:27" ht="10.5">
      <c r="U648" s="28"/>
      <c r="V648" s="28"/>
      <c r="W648" s="28"/>
      <c r="X648" s="28"/>
      <c r="Y648" s="28"/>
      <c r="Z648" s="28"/>
      <c r="AA648" s="28"/>
    </row>
    <row r="658" spans="21:27" ht="10.5">
      <c r="U658" s="28"/>
      <c r="V658" s="28"/>
      <c r="W658" s="28"/>
      <c r="X658" s="28"/>
      <c r="Y658" s="28"/>
      <c r="Z658" s="28"/>
      <c r="AA658" s="28"/>
    </row>
    <row r="659" spans="21:27" ht="10.5">
      <c r="U659" s="28"/>
      <c r="V659" s="28"/>
      <c r="W659" s="28"/>
      <c r="X659" s="28"/>
      <c r="Y659" s="28"/>
      <c r="Z659" s="28"/>
      <c r="AA659" s="28"/>
    </row>
    <row r="665" spans="21:27" ht="10.5">
      <c r="U665" s="28"/>
      <c r="V665" s="28"/>
      <c r="W665" s="28"/>
      <c r="X665" s="28"/>
      <c r="Y665" s="28"/>
      <c r="Z665" s="28"/>
      <c r="AA665" s="28"/>
    </row>
    <row r="666" spans="21:27" ht="10.5">
      <c r="U666" s="28"/>
      <c r="V666" s="28"/>
      <c r="W666" s="28"/>
      <c r="X666" s="28"/>
      <c r="Y666" s="28"/>
      <c r="Z666" s="28"/>
      <c r="AA666" s="28"/>
    </row>
    <row r="668" spans="24:27" ht="10.5">
      <c r="X668" s="28"/>
      <c r="Y668" s="28"/>
      <c r="Z668" s="28"/>
      <c r="AA668" s="28"/>
    </row>
    <row r="669" spans="24:27" ht="10.5">
      <c r="X669" s="28"/>
      <c r="Y669" s="28"/>
      <c r="Z669" s="28"/>
      <c r="AA669" s="28"/>
    </row>
    <row r="677" spans="24:27" ht="10.5">
      <c r="X677" s="28"/>
      <c r="Y677" s="28"/>
      <c r="Z677" s="28"/>
      <c r="AA677" s="28"/>
    </row>
    <row r="680" spans="24:27" ht="10.5">
      <c r="X680" s="28"/>
      <c r="Y680" s="28"/>
      <c r="Z680" s="28"/>
      <c r="AA680" s="28"/>
    </row>
    <row r="681" spans="24:27" ht="10.5">
      <c r="X681" s="28"/>
      <c r="Y681" s="28"/>
      <c r="Z681" s="28"/>
      <c r="AA681" s="28"/>
    </row>
    <row r="682" spans="24:27" ht="10.5">
      <c r="X682" s="28"/>
      <c r="Y682" s="28"/>
      <c r="Z682" s="28"/>
      <c r="AA682" s="28"/>
    </row>
    <row r="698" spans="24:27" ht="10.5">
      <c r="X698" s="28"/>
      <c r="Y698" s="28"/>
      <c r="Z698" s="28"/>
      <c r="AA698" s="28"/>
    </row>
    <row r="701" spans="24:27" ht="10.5">
      <c r="X701" s="28"/>
      <c r="Y701" s="28"/>
      <c r="Z701" s="28"/>
      <c r="AA701" s="28"/>
    </row>
    <row r="705" spans="24:27" ht="10.5">
      <c r="X705" s="28"/>
      <c r="Y705" s="28"/>
      <c r="Z705" s="28"/>
      <c r="AA705" s="28"/>
    </row>
    <row r="708" spans="24:27" ht="10.5">
      <c r="X708" s="28"/>
      <c r="Y708" s="28"/>
      <c r="Z708" s="28"/>
      <c r="AA708" s="28"/>
    </row>
    <row r="726" spans="24:27" ht="10.5">
      <c r="X726" s="28"/>
      <c r="Y726" s="28"/>
      <c r="Z726" s="28"/>
      <c r="AA726" s="28"/>
    </row>
    <row r="730" spans="24:27" ht="10.5">
      <c r="X730" s="28"/>
      <c r="Y730" s="28"/>
      <c r="Z730" s="28"/>
      <c r="AA730" s="28"/>
    </row>
    <row r="733" spans="24:27" ht="10.5">
      <c r="X733" s="28"/>
      <c r="Y733" s="28"/>
      <c r="Z733" s="28"/>
      <c r="AA733" s="28"/>
    </row>
    <row r="735" spans="24:27" ht="10.5">
      <c r="X735" s="28"/>
      <c r="Y735" s="28"/>
      <c r="Z735" s="28"/>
      <c r="AA735" s="28"/>
    </row>
    <row r="736" spans="24:27" ht="10.5">
      <c r="X736" s="28"/>
      <c r="Y736" s="28"/>
      <c r="Z736" s="28"/>
      <c r="AA736" s="28"/>
    </row>
    <row r="738" spans="24:27" ht="10.5">
      <c r="X738" s="28"/>
      <c r="Y738" s="28"/>
      <c r="Z738" s="28"/>
      <c r="AA738" s="28"/>
    </row>
    <row r="743" spans="24:27" ht="10.5">
      <c r="X743" s="28"/>
      <c r="Y743" s="28"/>
      <c r="Z743" s="28"/>
      <c r="AA743" s="28"/>
    </row>
    <row r="756" spans="24:27" ht="10.5">
      <c r="X756" s="28"/>
      <c r="Y756" s="28"/>
      <c r="Z756" s="28"/>
      <c r="AA756" s="28"/>
    </row>
    <row r="760" spans="24:27" ht="10.5">
      <c r="X760" s="28"/>
      <c r="Y760" s="28"/>
      <c r="Z760" s="28"/>
      <c r="AA760" s="28"/>
    </row>
    <row r="761" spans="24:27" ht="10.5">
      <c r="X761" s="28"/>
      <c r="Y761" s="28"/>
      <c r="Z761" s="28"/>
      <c r="AA761" s="28"/>
    </row>
    <row r="762" spans="24:27" ht="10.5">
      <c r="X762" s="28"/>
      <c r="Y762" s="28"/>
      <c r="Z762" s="28"/>
      <c r="AA762" s="28"/>
    </row>
    <row r="772" spans="24:27" ht="10.5">
      <c r="X772" s="28"/>
      <c r="Y772" s="28"/>
      <c r="Z772" s="28"/>
      <c r="AA772" s="28"/>
    </row>
    <row r="775" spans="24:27" ht="10.5">
      <c r="X775" s="28"/>
      <c r="Y775" s="28"/>
      <c r="Z775" s="28"/>
      <c r="AA775" s="28"/>
    </row>
    <row r="780" spans="24:27" ht="10.5">
      <c r="X780" s="28"/>
      <c r="Y780" s="28"/>
      <c r="Z780" s="28"/>
      <c r="AA780" s="28"/>
    </row>
    <row r="787" spans="24:27" ht="10.5">
      <c r="X787" s="28"/>
      <c r="Y787" s="28"/>
      <c r="Z787" s="28"/>
      <c r="AA787" s="28"/>
    </row>
    <row r="790" spans="24:27" ht="10.5">
      <c r="X790" s="28"/>
      <c r="Y790" s="28"/>
      <c r="Z790" s="28"/>
      <c r="AA790" s="28"/>
    </row>
    <row r="791" spans="24:27" ht="10.5">
      <c r="X791" s="28"/>
      <c r="Y791" s="28"/>
      <c r="Z791" s="28"/>
      <c r="AA791" s="28"/>
    </row>
    <row r="794" spans="24:27" ht="10.5">
      <c r="X794" s="28"/>
      <c r="Y794" s="28"/>
      <c r="Z794" s="28"/>
      <c r="AA794" s="28"/>
    </row>
    <row r="801" spans="24:27" ht="10.5">
      <c r="X801" s="28"/>
      <c r="Y801" s="28"/>
      <c r="Z801" s="28"/>
      <c r="AA801" s="28"/>
    </row>
    <row r="808" spans="24:27" ht="10.5">
      <c r="X808" s="28"/>
      <c r="Y808" s="28"/>
      <c r="Z808" s="28"/>
      <c r="AA808" s="28"/>
    </row>
    <row r="816" spans="24:27" ht="10.5">
      <c r="X816" s="28"/>
      <c r="Y816" s="28"/>
      <c r="Z816" s="28"/>
      <c r="AA816" s="28"/>
    </row>
    <row r="818" spans="24:27" ht="10.5">
      <c r="X818" s="28"/>
      <c r="Y818" s="28"/>
      <c r="Z818" s="28"/>
      <c r="AA818" s="28"/>
    </row>
    <row r="821" spans="24:27" ht="10.5">
      <c r="X821" s="28"/>
      <c r="Y821" s="28"/>
      <c r="Z821" s="28"/>
      <c r="AA821" s="28"/>
    </row>
    <row r="822" spans="24:27" ht="10.5">
      <c r="X822" s="28"/>
      <c r="Y822" s="28"/>
      <c r="Z822" s="28"/>
      <c r="AA822" s="28"/>
    </row>
    <row r="831" spans="24:27" ht="10.5">
      <c r="X831" s="28"/>
      <c r="Y831" s="28"/>
      <c r="Z831" s="28"/>
      <c r="AA831" s="28"/>
    </row>
    <row r="832" spans="24:27" ht="10.5">
      <c r="X832" s="28"/>
      <c r="Y832" s="28"/>
      <c r="Z832" s="28"/>
      <c r="AA832" s="28"/>
    </row>
    <row r="833" spans="24:27" ht="10.5">
      <c r="X833" s="28"/>
      <c r="Y833" s="28"/>
      <c r="Z833" s="28"/>
      <c r="AA833" s="28"/>
    </row>
    <row r="841" spans="24:27" ht="10.5">
      <c r="X841" s="28"/>
      <c r="Y841" s="28"/>
      <c r="Z841" s="28"/>
      <c r="AA841" s="28"/>
    </row>
    <row r="844" spans="24:27" ht="10.5">
      <c r="X844" s="28"/>
      <c r="Y844" s="28"/>
      <c r="Z844" s="28"/>
      <c r="AA844" s="28"/>
    </row>
    <row r="846" spans="24:27" ht="10.5">
      <c r="X846" s="28"/>
      <c r="Y846" s="28"/>
      <c r="Z846" s="28"/>
      <c r="AA846" s="28"/>
    </row>
    <row r="850" spans="24:27" ht="10.5">
      <c r="X850" s="28"/>
      <c r="Y850" s="28"/>
      <c r="Z850" s="28"/>
      <c r="AA850" s="28"/>
    </row>
    <row r="852" spans="24:27" ht="10.5">
      <c r="X852" s="28"/>
      <c r="Y852" s="28"/>
      <c r="Z852" s="28"/>
      <c r="AA852" s="28"/>
    </row>
    <row r="853" spans="24:27" ht="10.5">
      <c r="X853" s="28"/>
      <c r="Y853" s="28"/>
      <c r="Z853" s="28"/>
      <c r="AA853" s="28"/>
    </row>
    <row r="855" spans="24:27" ht="10.5">
      <c r="X855" s="28"/>
      <c r="Y855" s="28"/>
      <c r="Z855" s="28"/>
      <c r="AA855" s="28"/>
    </row>
    <row r="857" spans="24:27" ht="10.5">
      <c r="X857" s="28"/>
      <c r="Y857" s="28"/>
      <c r="Z857" s="28"/>
      <c r="AA857" s="28"/>
    </row>
    <row r="864" spans="24:27" ht="10.5">
      <c r="X864" s="28"/>
      <c r="Y864" s="28"/>
      <c r="Z864" s="28"/>
      <c r="AA864" s="28"/>
    </row>
    <row r="867" spans="24:27" ht="10.5">
      <c r="X867" s="28"/>
      <c r="Y867" s="28"/>
      <c r="Z867" s="28"/>
      <c r="AA867" s="28"/>
    </row>
    <row r="868" spans="24:27" ht="10.5">
      <c r="X868" s="28"/>
      <c r="Y868" s="28"/>
      <c r="Z868" s="28"/>
      <c r="AA868" s="28"/>
    </row>
    <row r="872" spans="24:27" ht="10.5">
      <c r="X872" s="28"/>
      <c r="Y872" s="28"/>
      <c r="Z872" s="28"/>
      <c r="AA872" s="28"/>
    </row>
    <row r="873" spans="24:27" ht="10.5">
      <c r="X873" s="28"/>
      <c r="Y873" s="28"/>
      <c r="Z873" s="28"/>
      <c r="AA873" s="28"/>
    </row>
    <row r="877" spans="24:27" ht="10.5">
      <c r="X877" s="28"/>
      <c r="Y877" s="28"/>
      <c r="Z877" s="28"/>
      <c r="AA877" s="28"/>
    </row>
    <row r="882" spans="24:27" ht="10.5">
      <c r="X882" s="28"/>
      <c r="Y882" s="28"/>
      <c r="Z882" s="28"/>
      <c r="AA882" s="28"/>
    </row>
    <row r="884" spans="24:27" ht="10.5">
      <c r="X884" s="28"/>
      <c r="Y884" s="28"/>
      <c r="Z884" s="28"/>
      <c r="AA884" s="28"/>
    </row>
    <row r="893" spans="24:27" ht="10.5">
      <c r="X893" s="28"/>
      <c r="Y893" s="28"/>
      <c r="Z893" s="28"/>
      <c r="AA893" s="28"/>
    </row>
    <row r="894" spans="24:27" ht="10.5">
      <c r="X894" s="28"/>
      <c r="Y894" s="28"/>
      <c r="Z894" s="28"/>
      <c r="AA894" s="28"/>
    </row>
    <row r="895" spans="24:27" ht="10.5">
      <c r="X895" s="28"/>
      <c r="Y895" s="28"/>
      <c r="Z895" s="28"/>
      <c r="AA895" s="28"/>
    </row>
    <row r="896" spans="24:27" ht="10.5">
      <c r="X896" s="28"/>
      <c r="Y896" s="28"/>
      <c r="Z896" s="28"/>
      <c r="AA896" s="28"/>
    </row>
    <row r="905" spans="24:27" ht="10.5">
      <c r="X905" s="28"/>
      <c r="Y905" s="28"/>
      <c r="Z905" s="28"/>
      <c r="AA905" s="28"/>
    </row>
    <row r="909" spans="24:27" ht="10.5">
      <c r="X909" s="28"/>
      <c r="Y909" s="28"/>
      <c r="Z909" s="28"/>
      <c r="AA909" s="28"/>
    </row>
    <row r="917" spans="24:27" ht="10.5">
      <c r="X917" s="28"/>
      <c r="Y917" s="28"/>
      <c r="Z917" s="28"/>
      <c r="AA917" s="28"/>
    </row>
    <row r="921" spans="24:27" ht="10.5">
      <c r="X921" s="28"/>
      <c r="Y921" s="28"/>
      <c r="Z921" s="28"/>
      <c r="AA921" s="28"/>
    </row>
    <row r="922" spans="24:27" ht="10.5">
      <c r="X922" s="28"/>
      <c r="Y922" s="28"/>
      <c r="Z922" s="28"/>
      <c r="AA922" s="28"/>
    </row>
    <row r="935" spans="24:27" ht="10.5">
      <c r="X935" s="28"/>
      <c r="Y935" s="28"/>
      <c r="Z935" s="28"/>
      <c r="AA935" s="28"/>
    </row>
    <row r="936" spans="24:27" ht="10.5">
      <c r="X936" s="28"/>
      <c r="Y936" s="28"/>
      <c r="Z936" s="28"/>
      <c r="AA936" s="28"/>
    </row>
    <row r="937" spans="24:27" ht="10.5">
      <c r="X937" s="28"/>
      <c r="Y937" s="28"/>
      <c r="Z937" s="28"/>
      <c r="AA937" s="28"/>
    </row>
    <row r="943" spans="24:27" ht="10.5">
      <c r="X943" s="28"/>
      <c r="Y943" s="28"/>
      <c r="Z943" s="28"/>
      <c r="AA943" s="28"/>
    </row>
    <row r="948" spans="24:27" ht="10.5">
      <c r="X948" s="28"/>
      <c r="Y948" s="28"/>
      <c r="Z948" s="28"/>
      <c r="AA948" s="28"/>
    </row>
    <row r="963" spans="24:27" ht="10.5">
      <c r="X963" s="28"/>
      <c r="Y963" s="28"/>
      <c r="Z963" s="28"/>
      <c r="AA963" s="28"/>
    </row>
    <row r="964" spans="24:27" ht="10.5">
      <c r="X964" s="28"/>
      <c r="Y964" s="28"/>
      <c r="Z964" s="28"/>
      <c r="AA964" s="28"/>
    </row>
    <row r="967" spans="24:27" ht="10.5">
      <c r="X967" s="28"/>
      <c r="Y967" s="28"/>
      <c r="Z967" s="28"/>
      <c r="AA967" s="28"/>
    </row>
    <row r="973" spans="24:27" ht="10.5">
      <c r="X973" s="28"/>
      <c r="Y973" s="28"/>
      <c r="Z973" s="28"/>
      <c r="AA973" s="28"/>
    </row>
    <row r="976" spans="24:27" ht="10.5">
      <c r="X976" s="28"/>
      <c r="Y976" s="28"/>
      <c r="Z976" s="28"/>
      <c r="AA976" s="28"/>
    </row>
    <row r="977" spans="24:27" ht="10.5">
      <c r="X977" s="28"/>
      <c r="Y977" s="28"/>
      <c r="Z977" s="28"/>
      <c r="AA977" s="28"/>
    </row>
    <row r="981" spans="24:27" ht="10.5">
      <c r="X981" s="28"/>
      <c r="Y981" s="28"/>
      <c r="Z981" s="28"/>
      <c r="AA981" s="28"/>
    </row>
    <row r="983" spans="24:27" ht="10.5">
      <c r="X983" s="28"/>
      <c r="Y983" s="28"/>
      <c r="Z983" s="28"/>
      <c r="AA983" s="28"/>
    </row>
    <row r="997" spans="24:27" ht="10.5">
      <c r="X997" s="28"/>
      <c r="Y997" s="28"/>
      <c r="Z997" s="28"/>
      <c r="AA997" s="28"/>
    </row>
    <row r="999" spans="24:27" ht="10.5">
      <c r="X999" s="28"/>
      <c r="Y999" s="28"/>
      <c r="Z999" s="28"/>
      <c r="AA999" s="28"/>
    </row>
    <row r="1001" spans="24:27" ht="10.5">
      <c r="X1001" s="28"/>
      <c r="Y1001" s="28"/>
      <c r="Z1001" s="28"/>
      <c r="AA1001" s="28"/>
    </row>
    <row r="1003" spans="24:27" ht="10.5">
      <c r="X1003" s="28"/>
      <c r="Y1003" s="28"/>
      <c r="Z1003" s="28"/>
      <c r="AA1003" s="28"/>
    </row>
    <row r="1004" spans="24:27" ht="10.5">
      <c r="X1004" s="28"/>
      <c r="Y1004" s="28"/>
      <c r="Z1004" s="28"/>
      <c r="AA1004" s="28"/>
    </row>
    <row r="1007" spans="24:27" ht="10.5">
      <c r="X1007" s="28"/>
      <c r="Y1007" s="28"/>
      <c r="Z1007" s="28"/>
      <c r="AA1007" s="28"/>
    </row>
    <row r="1010" spans="24:27" ht="10.5">
      <c r="X1010" s="28"/>
      <c r="Y1010" s="28"/>
      <c r="Z1010" s="28"/>
      <c r="AA1010" s="28"/>
    </row>
    <row r="1011" spans="24:27" ht="10.5">
      <c r="X1011" s="28"/>
      <c r="Y1011" s="28"/>
      <c r="Z1011" s="28"/>
      <c r="AA1011" s="28"/>
    </row>
    <row r="1012" spans="24:27" ht="10.5">
      <c r="X1012" s="28"/>
      <c r="Y1012" s="28"/>
      <c r="Z1012" s="28"/>
      <c r="AA1012" s="28"/>
    </row>
    <row r="1013" spans="24:27" ht="10.5">
      <c r="X1013" s="28"/>
      <c r="Y1013" s="28"/>
      <c r="Z1013" s="28"/>
      <c r="AA1013" s="28"/>
    </row>
    <row r="1014" spans="24:27" ht="10.5">
      <c r="X1014" s="28"/>
      <c r="Y1014" s="28"/>
      <c r="Z1014" s="28"/>
      <c r="AA1014" s="28"/>
    </row>
    <row r="1015" spans="24:27" ht="10.5">
      <c r="X1015" s="28"/>
      <c r="Y1015" s="28"/>
      <c r="Z1015" s="28"/>
      <c r="AA1015" s="28"/>
    </row>
    <row r="1020" spans="24:27" ht="10.5">
      <c r="X1020" s="28"/>
      <c r="Y1020" s="28"/>
      <c r="Z1020" s="28"/>
      <c r="AA1020" s="28"/>
    </row>
    <row r="1032" spans="24:27" ht="10.5">
      <c r="X1032" s="28"/>
      <c r="Y1032" s="28"/>
      <c r="Z1032" s="28"/>
      <c r="AA1032" s="28"/>
    </row>
    <row r="1035" spans="24:27" ht="10.5">
      <c r="X1035" s="28"/>
      <c r="Y1035" s="28"/>
      <c r="Z1035" s="28"/>
      <c r="AA1035" s="28"/>
    </row>
    <row r="1036" spans="24:27" ht="10.5">
      <c r="X1036" s="28"/>
      <c r="Y1036" s="28"/>
      <c r="Z1036" s="28"/>
      <c r="AA1036" s="28"/>
    </row>
    <row r="1039" spans="24:27" ht="10.5">
      <c r="X1039" s="28"/>
      <c r="Y1039" s="28"/>
      <c r="Z1039" s="28"/>
      <c r="AA1039" s="28"/>
    </row>
    <row r="1040" spans="24:27" ht="10.5">
      <c r="X1040" s="28"/>
      <c r="Y1040" s="28"/>
      <c r="Z1040" s="28"/>
      <c r="AA1040" s="28"/>
    </row>
    <row r="1042" spans="24:27" ht="10.5">
      <c r="X1042" s="28"/>
      <c r="Y1042" s="28"/>
      <c r="Z1042" s="28"/>
      <c r="AA1042" s="28"/>
    </row>
    <row r="1045" spans="24:27" ht="10.5">
      <c r="X1045" s="28"/>
      <c r="Y1045" s="28"/>
      <c r="Z1045" s="28"/>
      <c r="AA1045" s="28"/>
    </row>
    <row r="1048" spans="24:27" ht="10.5">
      <c r="X1048" s="28"/>
      <c r="Y1048" s="28"/>
      <c r="Z1048" s="28"/>
      <c r="AA1048" s="28"/>
    </row>
    <row r="1049" spans="24:27" ht="10.5">
      <c r="X1049" s="28"/>
      <c r="Y1049" s="28"/>
      <c r="Z1049" s="28"/>
      <c r="AA1049" s="28"/>
    </row>
    <row r="1055" spans="24:27" ht="10.5">
      <c r="X1055" s="28"/>
      <c r="Y1055" s="28"/>
      <c r="Z1055" s="28"/>
      <c r="AA1055" s="28"/>
    </row>
    <row r="1058" spans="24:27" ht="10.5">
      <c r="X1058" s="28"/>
      <c r="Y1058" s="28"/>
      <c r="Z1058" s="28"/>
      <c r="AA1058" s="28"/>
    </row>
    <row r="1059" spans="24:27" ht="10.5">
      <c r="X1059" s="28"/>
      <c r="Y1059" s="28"/>
      <c r="Z1059" s="28"/>
      <c r="AA1059" s="28"/>
    </row>
    <row r="1060" spans="24:27" ht="10.5">
      <c r="X1060" s="28"/>
      <c r="Y1060" s="28"/>
      <c r="Z1060" s="28"/>
      <c r="AA1060" s="28"/>
    </row>
    <row r="1070" spans="24:27" ht="10.5">
      <c r="X1070" s="28"/>
      <c r="Y1070" s="28"/>
      <c r="Z1070" s="28"/>
      <c r="AA1070" s="28"/>
    </row>
    <row r="1073" spans="24:27" ht="10.5">
      <c r="X1073" s="28"/>
      <c r="Y1073" s="28"/>
      <c r="Z1073" s="28"/>
      <c r="AA1073" s="28"/>
    </row>
    <row r="1074" spans="24:27" ht="10.5">
      <c r="X1074" s="28"/>
      <c r="Y1074" s="28"/>
      <c r="Z1074" s="28"/>
      <c r="AA1074" s="28"/>
    </row>
    <row r="1076" spans="24:27" ht="10.5">
      <c r="X1076" s="28"/>
      <c r="Y1076" s="28"/>
      <c r="Z1076" s="28"/>
      <c r="AA1076" s="28"/>
    </row>
    <row r="1079" spans="24:27" ht="10.5">
      <c r="X1079" s="28"/>
      <c r="Y1079" s="28"/>
      <c r="Z1079" s="28"/>
      <c r="AA1079" s="28"/>
    </row>
    <row r="1082" spans="24:27" ht="10.5">
      <c r="X1082" s="28"/>
      <c r="Y1082" s="28"/>
      <c r="Z1082" s="28"/>
      <c r="AA1082" s="28"/>
    </row>
    <row r="1084" spans="24:27" ht="10.5">
      <c r="X1084" s="28"/>
      <c r="Y1084" s="28"/>
      <c r="Z1084" s="28"/>
      <c r="AA1084" s="28"/>
    </row>
    <row r="1087" spans="24:27" ht="10.5">
      <c r="X1087" s="28"/>
      <c r="Y1087" s="28"/>
      <c r="Z1087" s="28"/>
      <c r="AA1087" s="28"/>
    </row>
    <row r="1104" spans="24:27" ht="10.5">
      <c r="X1104" s="28"/>
      <c r="Y1104" s="28"/>
      <c r="Z1104" s="28"/>
      <c r="AA1104" s="28"/>
    </row>
    <row r="1105" spans="24:27" ht="10.5">
      <c r="X1105" s="28"/>
      <c r="Y1105" s="28"/>
      <c r="Z1105" s="28"/>
      <c r="AA1105" s="28"/>
    </row>
    <row r="1106" spans="24:27" ht="10.5">
      <c r="X1106" s="28"/>
      <c r="Y1106" s="28"/>
      <c r="Z1106" s="28"/>
      <c r="AA1106" s="28"/>
    </row>
    <row r="1107" spans="24:27" ht="10.5">
      <c r="X1107" s="28"/>
      <c r="Y1107" s="28"/>
      <c r="Z1107" s="28"/>
      <c r="AA1107" s="28"/>
    </row>
    <row r="1108" spans="24:27" ht="10.5">
      <c r="X1108" s="28"/>
      <c r="Y1108" s="28"/>
      <c r="Z1108" s="28"/>
      <c r="AA1108" s="28"/>
    </row>
    <row r="1122" spans="24:27" ht="10.5">
      <c r="X1122" s="28"/>
      <c r="Y1122" s="28"/>
      <c r="Z1122" s="28"/>
      <c r="AA1122" s="28"/>
    </row>
    <row r="1123" spans="24:27" ht="10.5">
      <c r="X1123" s="28"/>
      <c r="Y1123" s="28"/>
      <c r="Z1123" s="28"/>
      <c r="AA1123" s="28"/>
    </row>
    <row r="1126" spans="24:27" ht="10.5">
      <c r="X1126" s="28"/>
      <c r="Y1126" s="28"/>
      <c r="Z1126" s="28"/>
      <c r="AA1126" s="28"/>
    </row>
    <row r="1138" spans="24:27" ht="10.5">
      <c r="X1138" s="28"/>
      <c r="Y1138" s="28"/>
      <c r="Z1138" s="28"/>
      <c r="AA1138" s="28"/>
    </row>
    <row r="1144" spans="24:27" ht="10.5">
      <c r="X1144" s="28"/>
      <c r="Y1144" s="28"/>
      <c r="Z1144" s="28"/>
      <c r="AA1144" s="28"/>
    </row>
    <row r="1145" spans="24:27" ht="10.5">
      <c r="X1145" s="28"/>
      <c r="Y1145" s="28"/>
      <c r="Z1145" s="28"/>
      <c r="AA1145" s="28"/>
    </row>
    <row r="1160" spans="24:27" ht="10.5">
      <c r="X1160" s="28"/>
      <c r="Y1160" s="28"/>
      <c r="Z1160" s="28"/>
      <c r="AA1160" s="28"/>
    </row>
    <row r="1163" spans="24:27" ht="10.5">
      <c r="X1163" s="28"/>
      <c r="Y1163" s="28"/>
      <c r="Z1163" s="28"/>
      <c r="AA1163" s="28"/>
    </row>
    <row r="1164" spans="24:27" ht="10.5">
      <c r="X1164" s="28"/>
      <c r="Y1164" s="28"/>
      <c r="Z1164" s="28"/>
      <c r="AA1164" s="28"/>
    </row>
    <row r="1177" spans="24:27" ht="10.5">
      <c r="X1177" s="28"/>
      <c r="Y1177" s="28"/>
      <c r="Z1177" s="28"/>
      <c r="AA1177" s="28"/>
    </row>
    <row r="1181" spans="24:27" ht="10.5">
      <c r="X1181" s="28"/>
      <c r="Y1181" s="28"/>
      <c r="Z1181" s="28"/>
      <c r="AA1181" s="28"/>
    </row>
    <row r="1189" spans="24:27" ht="10.5">
      <c r="X1189" s="28"/>
      <c r="Y1189" s="28"/>
      <c r="Z1189" s="28"/>
      <c r="AA1189" s="28"/>
    </row>
    <row r="1195" spans="24:27" ht="10.5">
      <c r="X1195" s="28"/>
      <c r="Y1195" s="28"/>
      <c r="Z1195" s="28"/>
      <c r="AA1195" s="28"/>
    </row>
    <row r="1199" spans="24:27" ht="10.5">
      <c r="X1199" s="28"/>
      <c r="Y1199" s="28"/>
      <c r="Z1199" s="28"/>
      <c r="AA1199" s="28"/>
    </row>
    <row r="1216" spans="24:27" ht="10.5">
      <c r="X1216" s="28"/>
      <c r="Y1216" s="28"/>
      <c r="Z1216" s="28"/>
      <c r="AA1216" s="28"/>
    </row>
    <row r="1220" spans="24:27" ht="10.5">
      <c r="X1220" s="28"/>
      <c r="Y1220" s="28"/>
      <c r="Z1220" s="28"/>
      <c r="AA1220" s="28"/>
    </row>
    <row r="1231" spans="24:27" ht="10.5">
      <c r="X1231" s="28"/>
      <c r="Y1231" s="28"/>
      <c r="Z1231" s="28"/>
      <c r="AA1231" s="28"/>
    </row>
    <row r="1243" spans="24:27" ht="10.5">
      <c r="X1243" s="28"/>
      <c r="Y1243" s="28"/>
      <c r="Z1243" s="28"/>
      <c r="AA1243" s="28"/>
    </row>
    <row r="1244" spans="24:27" ht="10.5">
      <c r="X1244" s="28"/>
      <c r="Y1244" s="28"/>
      <c r="Z1244" s="28"/>
      <c r="AA1244" s="28"/>
    </row>
    <row r="1253" spans="24:27" ht="10.5">
      <c r="X1253" s="28"/>
      <c r="Y1253" s="28"/>
      <c r="Z1253" s="28"/>
      <c r="AA1253" s="28"/>
    </row>
    <row r="1258" spans="24:27" ht="10.5">
      <c r="X1258" s="28"/>
      <c r="Y1258" s="28"/>
      <c r="Z1258" s="28"/>
      <c r="AA1258" s="28"/>
    </row>
    <row r="1262" spans="24:27" ht="10.5">
      <c r="X1262" s="28"/>
      <c r="Y1262" s="28"/>
      <c r="Z1262" s="28"/>
      <c r="AA1262" s="28"/>
    </row>
    <row r="1264" spans="24:27" ht="10.5">
      <c r="X1264" s="28"/>
      <c r="Y1264" s="28"/>
      <c r="Z1264" s="28"/>
      <c r="AA1264" s="28"/>
    </row>
    <row r="1265" spans="24:27" ht="10.5">
      <c r="X1265" s="28"/>
      <c r="Y1265" s="28"/>
      <c r="Z1265" s="28"/>
      <c r="AA1265" s="28"/>
    </row>
    <row r="1269" spans="24:27" ht="10.5">
      <c r="X1269" s="28"/>
      <c r="Y1269" s="28"/>
      <c r="Z1269" s="28"/>
      <c r="AA1269" s="28"/>
    </row>
    <row r="1275" spans="24:27" ht="10.5">
      <c r="X1275" s="28"/>
      <c r="Y1275" s="28"/>
      <c r="Z1275" s="28"/>
      <c r="AA1275" s="28"/>
    </row>
    <row r="1277" spans="24:27" ht="10.5">
      <c r="X1277" s="28"/>
      <c r="Y1277" s="28"/>
      <c r="Z1277" s="28"/>
      <c r="AA1277" s="28"/>
    </row>
    <row r="1278" spans="24:27" ht="10.5">
      <c r="X1278" s="28"/>
      <c r="Y1278" s="28"/>
      <c r="Z1278" s="28"/>
      <c r="AA1278" s="28"/>
    </row>
    <row r="1289" spans="24:27" ht="10.5">
      <c r="X1289" s="28"/>
      <c r="Y1289" s="28"/>
      <c r="Z1289" s="28"/>
      <c r="AA1289" s="28"/>
    </row>
    <row r="1294" spans="24:27" ht="10.5">
      <c r="X1294" s="28"/>
      <c r="Y1294" s="28"/>
      <c r="Z1294" s="28"/>
      <c r="AA1294" s="28"/>
    </row>
    <row r="1298" spans="24:27" ht="10.5">
      <c r="X1298" s="28"/>
      <c r="Y1298" s="28"/>
      <c r="Z1298" s="28"/>
      <c r="AA1298" s="28"/>
    </row>
    <row r="1307" spans="24:27" ht="10.5">
      <c r="X1307" s="28"/>
      <c r="Y1307" s="28"/>
      <c r="Z1307" s="28"/>
      <c r="AA1307" s="28"/>
    </row>
    <row r="1311" spans="24:27" ht="10.5">
      <c r="X1311" s="28"/>
      <c r="Y1311" s="28"/>
      <c r="Z1311" s="28"/>
      <c r="AA1311" s="28"/>
    </row>
    <row r="1323" spans="24:27" ht="10.5">
      <c r="X1323" s="28"/>
      <c r="Y1323" s="28"/>
      <c r="Z1323" s="28"/>
      <c r="AA1323" s="28"/>
    </row>
    <row r="1328" spans="24:27" ht="10.5">
      <c r="X1328" s="28"/>
      <c r="Y1328" s="28"/>
      <c r="Z1328" s="28"/>
      <c r="AA1328" s="28"/>
    </row>
    <row r="1330" spans="24:27" ht="10.5">
      <c r="X1330" s="28"/>
      <c r="Y1330" s="28"/>
      <c r="Z1330" s="28"/>
      <c r="AA1330" s="28"/>
    </row>
    <row r="1342" spans="24:27" ht="10.5">
      <c r="X1342" s="28"/>
      <c r="Y1342" s="28"/>
      <c r="Z1342" s="28"/>
      <c r="AA1342" s="28"/>
    </row>
    <row r="1344" spans="24:27" ht="10.5">
      <c r="X1344" s="28"/>
      <c r="Y1344" s="28"/>
      <c r="Z1344" s="28"/>
      <c r="AA1344" s="28"/>
    </row>
    <row r="1346" spans="24:27" ht="10.5">
      <c r="X1346" s="28"/>
      <c r="Y1346" s="28"/>
      <c r="Z1346" s="28"/>
      <c r="AA1346" s="28"/>
    </row>
    <row r="1352" spans="24:27" ht="10.5">
      <c r="X1352" s="28"/>
      <c r="Y1352" s="28"/>
      <c r="Z1352" s="28"/>
      <c r="AA1352" s="28"/>
    </row>
    <row r="1357" spans="24:27" ht="10.5">
      <c r="X1357" s="28"/>
      <c r="Y1357" s="28"/>
      <c r="Z1357" s="28"/>
      <c r="AA1357" s="28"/>
    </row>
    <row r="1363" spans="24:27" ht="10.5">
      <c r="X1363" s="28"/>
      <c r="Y1363" s="28"/>
      <c r="Z1363" s="28"/>
      <c r="AA1363" s="28"/>
    </row>
    <row r="1365" spans="24:27" ht="10.5">
      <c r="X1365" s="28"/>
      <c r="Y1365" s="28"/>
      <c r="Z1365" s="28"/>
      <c r="AA1365" s="28"/>
    </row>
    <row r="1372" spans="24:27" ht="10.5">
      <c r="X1372" s="28"/>
      <c r="Y1372" s="28"/>
      <c r="Z1372" s="28"/>
      <c r="AA1372" s="28"/>
    </row>
    <row r="1373" spans="24:27" ht="10.5">
      <c r="X1373" s="28"/>
      <c r="Y1373" s="28"/>
      <c r="Z1373" s="28"/>
      <c r="AA1373" s="28"/>
    </row>
    <row r="1374" spans="24:27" ht="10.5">
      <c r="X1374" s="28"/>
      <c r="Y1374" s="28"/>
      <c r="Z1374" s="28"/>
      <c r="AA1374" s="28"/>
    </row>
    <row r="1382" spans="24:27" ht="10.5">
      <c r="X1382" s="28"/>
      <c r="Y1382" s="28"/>
      <c r="Z1382" s="28"/>
      <c r="AA1382" s="28"/>
    </row>
    <row r="1386" spans="24:27" ht="10.5">
      <c r="X1386" s="28"/>
      <c r="Y1386" s="28"/>
      <c r="Z1386" s="28"/>
      <c r="AA1386" s="28"/>
    </row>
    <row r="1389" spans="24:27" ht="10.5">
      <c r="X1389" s="28"/>
      <c r="Y1389" s="28"/>
      <c r="Z1389" s="28"/>
      <c r="AA1389" s="28"/>
    </row>
    <row r="1390" spans="24:27" ht="10.5">
      <c r="X1390" s="28"/>
      <c r="Y1390" s="28"/>
      <c r="Z1390" s="28"/>
      <c r="AA1390" s="28"/>
    </row>
    <row r="1391" spans="24:27" ht="10.5">
      <c r="X1391" s="28"/>
      <c r="Y1391" s="28"/>
      <c r="Z1391" s="28"/>
      <c r="AA1391" s="28"/>
    </row>
    <row r="1393" spans="24:27" ht="10.5">
      <c r="X1393" s="28"/>
      <c r="Y1393" s="28"/>
      <c r="Z1393" s="28"/>
      <c r="AA1393" s="28"/>
    </row>
    <row r="1406" spans="24:27" ht="10.5">
      <c r="X1406" s="28"/>
      <c r="Y1406" s="28"/>
      <c r="Z1406" s="28"/>
      <c r="AA1406" s="28"/>
    </row>
    <row r="1407" spans="24:27" ht="10.5">
      <c r="X1407" s="28"/>
      <c r="Y1407" s="28"/>
      <c r="Z1407" s="28"/>
      <c r="AA1407" s="28"/>
    </row>
    <row r="1413" spans="24:27" ht="10.5">
      <c r="X1413" s="28"/>
      <c r="Y1413" s="28"/>
      <c r="Z1413" s="28"/>
      <c r="AA1413" s="28"/>
    </row>
    <row r="1418" spans="24:27" ht="10.5">
      <c r="X1418" s="28"/>
      <c r="Y1418" s="28"/>
      <c r="Z1418" s="28"/>
      <c r="AA1418" s="28"/>
    </row>
    <row r="1420" spans="24:27" ht="10.5">
      <c r="X1420" s="28"/>
      <c r="Y1420" s="28"/>
      <c r="Z1420" s="28"/>
      <c r="AA1420" s="28"/>
    </row>
    <row r="1423" spans="24:27" ht="10.5">
      <c r="X1423" s="28"/>
      <c r="Y1423" s="28"/>
      <c r="Z1423" s="28"/>
      <c r="AA1423" s="28"/>
    </row>
    <row r="1424" spans="24:27" ht="10.5">
      <c r="X1424" s="28"/>
      <c r="Y1424" s="28"/>
      <c r="Z1424" s="28"/>
      <c r="AA1424" s="28"/>
    </row>
    <row r="1427" spans="24:27" ht="10.5">
      <c r="X1427" s="28"/>
      <c r="Y1427" s="28"/>
      <c r="Z1427" s="28"/>
      <c r="AA1427" s="28"/>
    </row>
    <row r="1437" spans="24:27" ht="10.5">
      <c r="X1437" s="28"/>
      <c r="Y1437" s="28"/>
      <c r="Z1437" s="28"/>
      <c r="AA1437" s="28"/>
    </row>
    <row r="1440" spans="24:27" ht="10.5">
      <c r="X1440" s="28"/>
      <c r="Y1440" s="28"/>
      <c r="Z1440" s="28"/>
      <c r="AA1440" s="28"/>
    </row>
    <row r="1441" spans="24:27" ht="10.5">
      <c r="X1441" s="28"/>
      <c r="Y1441" s="28"/>
      <c r="Z1441" s="28"/>
      <c r="AA1441" s="28"/>
    </row>
    <row r="1445" spans="24:27" ht="10.5">
      <c r="X1445" s="28"/>
      <c r="Y1445" s="28"/>
      <c r="Z1445" s="28"/>
      <c r="AA1445" s="28"/>
    </row>
    <row r="1449" spans="24:27" ht="10.5">
      <c r="X1449" s="28"/>
      <c r="Y1449" s="28"/>
      <c r="Z1449" s="28"/>
      <c r="AA1449" s="28"/>
    </row>
    <row r="1450" spans="24:27" ht="10.5">
      <c r="X1450" s="28"/>
      <c r="Y1450" s="28"/>
      <c r="Z1450" s="28"/>
      <c r="AA1450" s="28"/>
    </row>
    <row r="1454" spans="24:27" ht="10.5">
      <c r="X1454" s="28"/>
      <c r="Y1454" s="28"/>
      <c r="Z1454" s="28"/>
      <c r="AA1454" s="28"/>
    </row>
    <row r="1457" spans="24:27" ht="10.5">
      <c r="X1457" s="28"/>
      <c r="Y1457" s="28"/>
      <c r="Z1457" s="28"/>
      <c r="AA1457" s="28"/>
    </row>
    <row r="1458" spans="24:27" ht="10.5">
      <c r="X1458" s="28"/>
      <c r="Y1458" s="28"/>
      <c r="Z1458" s="28"/>
      <c r="AA1458" s="28"/>
    </row>
    <row r="1466" spans="24:27" ht="10.5">
      <c r="X1466" s="28"/>
      <c r="Y1466" s="28"/>
      <c r="Z1466" s="28"/>
      <c r="AA1466" s="28"/>
    </row>
    <row r="1474" spans="24:27" ht="10.5">
      <c r="X1474" s="28"/>
      <c r="Y1474" s="28"/>
      <c r="Z1474" s="28"/>
      <c r="AA1474" s="28"/>
    </row>
    <row r="1475" spans="24:27" ht="10.5">
      <c r="X1475" s="28"/>
      <c r="Y1475" s="28"/>
      <c r="Z1475" s="28"/>
      <c r="AA1475" s="28"/>
    </row>
    <row r="1483" spans="24:27" ht="10.5">
      <c r="X1483" s="28"/>
      <c r="Y1483" s="28"/>
      <c r="Z1483" s="28"/>
      <c r="AA1483" s="28"/>
    </row>
    <row r="1488" spans="24:27" ht="10.5">
      <c r="X1488" s="28"/>
      <c r="Y1488" s="28"/>
      <c r="Z1488" s="28"/>
      <c r="AA1488" s="28"/>
    </row>
    <row r="1491" spans="24:27" ht="10.5">
      <c r="X1491" s="28"/>
      <c r="Y1491" s="28"/>
      <c r="Z1491" s="28"/>
      <c r="AA1491" s="28"/>
    </row>
    <row r="1492" spans="24:27" ht="10.5">
      <c r="X1492" s="28"/>
      <c r="Y1492" s="28"/>
      <c r="Z1492" s="28"/>
      <c r="AA1492" s="28"/>
    </row>
    <row r="1495" spans="24:27" ht="10.5">
      <c r="X1495" s="28"/>
      <c r="Y1495" s="28"/>
      <c r="Z1495" s="28"/>
      <c r="AA1495" s="28"/>
    </row>
    <row r="1506" spans="24:27" ht="10.5">
      <c r="X1506" s="28"/>
      <c r="Y1506" s="28"/>
      <c r="Z1506" s="28"/>
      <c r="AA1506" s="28"/>
    </row>
    <row r="1508" spans="24:27" ht="10.5">
      <c r="X1508" s="28"/>
      <c r="Y1508" s="28"/>
      <c r="Z1508" s="28"/>
      <c r="AA1508" s="28"/>
    </row>
    <row r="1509" spans="24:27" ht="10.5">
      <c r="X1509" s="28"/>
      <c r="Y1509" s="28"/>
      <c r="Z1509" s="28"/>
      <c r="AA1509" s="28"/>
    </row>
    <row r="1510" spans="24:27" ht="10.5">
      <c r="X1510" s="28"/>
      <c r="Y1510" s="28"/>
      <c r="Z1510" s="28"/>
      <c r="AA1510" s="28"/>
    </row>
    <row r="1520" spans="24:27" ht="10.5">
      <c r="X1520" s="28"/>
      <c r="Y1520" s="28"/>
      <c r="Z1520" s="28"/>
      <c r="AA1520" s="28"/>
    </row>
    <row r="1522" spans="24:27" ht="10.5">
      <c r="X1522" s="28"/>
      <c r="Y1522" s="28"/>
      <c r="Z1522" s="28"/>
      <c r="AA1522" s="28"/>
    </row>
    <row r="1525" spans="24:27" ht="10.5">
      <c r="X1525" s="28"/>
      <c r="Y1525" s="28"/>
      <c r="Z1525" s="28"/>
      <c r="AA1525" s="28"/>
    </row>
    <row r="1526" spans="24:27" ht="10.5">
      <c r="X1526" s="28"/>
      <c r="Y1526" s="28"/>
      <c r="Z1526" s="28"/>
      <c r="AA1526" s="28"/>
    </row>
    <row r="1528" spans="24:27" ht="10.5">
      <c r="X1528" s="28"/>
      <c r="Y1528" s="28"/>
      <c r="Z1528" s="28"/>
      <c r="AA1528" s="28"/>
    </row>
    <row r="1534" spans="24:27" ht="10.5">
      <c r="X1534" s="28"/>
      <c r="Y1534" s="28"/>
      <c r="Z1534" s="28"/>
      <c r="AA1534" s="28"/>
    </row>
    <row r="1542" spans="24:27" ht="10.5">
      <c r="X1542" s="28"/>
      <c r="Y1542" s="28"/>
      <c r="Z1542" s="28"/>
      <c r="AA1542" s="28"/>
    </row>
    <row r="1543" spans="24:27" ht="10.5">
      <c r="X1543" s="28"/>
      <c r="Y1543" s="28"/>
      <c r="Z1543" s="28"/>
      <c r="AA1543" s="28"/>
    </row>
    <row r="1559" spans="24:27" ht="10.5">
      <c r="X1559" s="28"/>
      <c r="Y1559" s="28"/>
      <c r="Z1559" s="28"/>
      <c r="AA1559" s="28"/>
    </row>
    <row r="1560" spans="24:27" ht="10.5">
      <c r="X1560" s="28"/>
      <c r="Y1560" s="28"/>
      <c r="Z1560" s="28"/>
      <c r="AA1560" s="28"/>
    </row>
    <row r="1568" spans="24:27" ht="10.5">
      <c r="X1568" s="28"/>
      <c r="Y1568" s="28"/>
      <c r="Z1568" s="28"/>
      <c r="AA1568" s="28"/>
    </row>
    <row r="1576" spans="24:27" ht="10.5">
      <c r="X1576" s="28"/>
      <c r="Y1576" s="28"/>
      <c r="Z1576" s="28"/>
      <c r="AA1576" s="28"/>
    </row>
    <row r="1577" spans="24:27" ht="10.5">
      <c r="X1577" s="28"/>
      <c r="Y1577" s="28"/>
      <c r="Z1577" s="28"/>
      <c r="AA1577" s="28"/>
    </row>
    <row r="1590" spans="24:27" ht="10.5">
      <c r="X1590" s="28"/>
      <c r="Y1590" s="28"/>
      <c r="Z1590" s="28"/>
      <c r="AA1590" s="28"/>
    </row>
    <row r="1593" spans="24:27" ht="10.5">
      <c r="X1593" s="28"/>
      <c r="Y1593" s="28"/>
      <c r="Z1593" s="28"/>
      <c r="AA1593" s="28"/>
    </row>
    <row r="1594" spans="24:27" ht="10.5">
      <c r="X1594" s="28"/>
      <c r="Y1594" s="28"/>
      <c r="Z1594" s="28"/>
      <c r="AA1594" s="28"/>
    </row>
    <row r="1595" spans="24:27" ht="10.5">
      <c r="X1595" s="28"/>
      <c r="Y1595" s="28"/>
      <c r="Z1595" s="28"/>
      <c r="AA1595" s="28"/>
    </row>
    <row r="1597" spans="24:27" ht="10.5">
      <c r="X1597" s="28"/>
      <c r="Y1597" s="28"/>
      <c r="Z1597" s="28"/>
      <c r="AA1597" s="28"/>
    </row>
    <row r="1608" spans="24:27" ht="10.5">
      <c r="X1608" s="28"/>
      <c r="Y1608" s="28"/>
      <c r="Z1608" s="28"/>
      <c r="AA1608" s="28"/>
    </row>
    <row r="1610" spans="24:27" ht="10.5">
      <c r="X1610" s="28"/>
      <c r="Y1610" s="28"/>
      <c r="Z1610" s="28"/>
      <c r="AA1610" s="28"/>
    </row>
    <row r="1611" spans="24:27" ht="10.5">
      <c r="X1611" s="28"/>
      <c r="Y1611" s="28"/>
      <c r="Z1611" s="28"/>
      <c r="AA1611" s="28"/>
    </row>
    <row r="1612" spans="24:27" ht="10.5">
      <c r="X1612" s="28"/>
      <c r="Y1612" s="28"/>
      <c r="Z1612" s="28"/>
      <c r="AA1612" s="28"/>
    </row>
    <row r="1614" spans="24:27" ht="10.5">
      <c r="X1614" s="28"/>
      <c r="Y1614" s="28"/>
      <c r="Z1614" s="28"/>
      <c r="AA1614" s="28"/>
    </row>
    <row r="1617" spans="24:27" ht="10.5">
      <c r="X1617" s="28"/>
      <c r="Y1617" s="28"/>
      <c r="Z1617" s="28"/>
      <c r="AA1617" s="28"/>
    </row>
    <row r="1618" spans="24:27" ht="10.5">
      <c r="X1618" s="28"/>
      <c r="Y1618" s="28"/>
      <c r="Z1618" s="28"/>
      <c r="AA1618" s="28"/>
    </row>
    <row r="1624" spans="24:27" ht="10.5">
      <c r="X1624" s="28"/>
      <c r="Y1624" s="28"/>
      <c r="Z1624" s="28"/>
      <c r="AA1624" s="28"/>
    </row>
    <row r="1627" spans="24:27" ht="10.5">
      <c r="X1627" s="28"/>
      <c r="Y1627" s="28"/>
      <c r="Z1627" s="28"/>
      <c r="AA1627" s="28"/>
    </row>
    <row r="1628" spans="24:27" ht="10.5">
      <c r="X1628" s="28"/>
      <c r="Y1628" s="28"/>
      <c r="Z1628" s="28"/>
      <c r="AA1628" s="28"/>
    </row>
    <row r="1632" spans="24:27" ht="10.5">
      <c r="X1632" s="28"/>
      <c r="Y1632" s="28"/>
      <c r="Z1632" s="28"/>
      <c r="AA1632" s="28"/>
    </row>
    <row r="1639" spans="24:27" ht="10.5">
      <c r="X1639" s="28"/>
      <c r="Y1639" s="28"/>
      <c r="Z1639" s="28"/>
      <c r="AA1639" s="28"/>
    </row>
    <row r="1644" spans="24:27" ht="10.5">
      <c r="X1644" s="28"/>
      <c r="Y1644" s="28"/>
      <c r="Z1644" s="28"/>
      <c r="AA1644" s="28"/>
    </row>
    <row r="1645" spans="24:27" ht="10.5">
      <c r="X1645" s="28"/>
      <c r="Y1645" s="28"/>
      <c r="Z1645" s="28"/>
      <c r="AA1645" s="28"/>
    </row>
    <row r="1647" spans="24:27" ht="10.5">
      <c r="X1647" s="28"/>
      <c r="Y1647" s="28"/>
      <c r="Z1647" s="28"/>
      <c r="AA1647" s="28"/>
    </row>
    <row r="1652" spans="24:27" ht="10.5">
      <c r="X1652" s="28"/>
      <c r="Y1652" s="28"/>
      <c r="Z1652" s="28"/>
      <c r="AA1652" s="28"/>
    </row>
    <row r="1655" spans="24:27" ht="10.5">
      <c r="X1655" s="28"/>
      <c r="Y1655" s="28"/>
      <c r="Z1655" s="28"/>
      <c r="AA1655" s="28"/>
    </row>
    <row r="1660" spans="24:27" ht="10.5">
      <c r="X1660" s="28"/>
      <c r="Y1660" s="28"/>
      <c r="Z1660" s="28"/>
      <c r="AA1660" s="28"/>
    </row>
    <row r="1661" spans="24:27" ht="10.5">
      <c r="X1661" s="28"/>
      <c r="Y1661" s="28"/>
      <c r="Z1661" s="28"/>
      <c r="AA1661" s="28"/>
    </row>
    <row r="1662" spans="24:27" ht="10.5">
      <c r="X1662" s="28"/>
      <c r="Y1662" s="28"/>
      <c r="Z1662" s="28"/>
      <c r="AA1662" s="28"/>
    </row>
    <row r="1664" spans="24:27" ht="10.5">
      <c r="X1664" s="28"/>
      <c r="Y1664" s="28"/>
      <c r="Z1664" s="28"/>
      <c r="AA1664" s="28"/>
    </row>
    <row r="1665" spans="24:27" ht="10.5">
      <c r="X1665" s="28"/>
      <c r="Y1665" s="28"/>
      <c r="Z1665" s="28"/>
      <c r="AA1665" s="28"/>
    </row>
    <row r="1666" spans="24:27" ht="10.5">
      <c r="X1666" s="28"/>
      <c r="Y1666" s="28"/>
      <c r="Z1666" s="28"/>
      <c r="AA1666" s="28"/>
    </row>
    <row r="1667" spans="24:27" ht="10.5">
      <c r="X1667" s="28"/>
      <c r="Y1667" s="28"/>
      <c r="Z1667" s="28"/>
      <c r="AA1667" s="28"/>
    </row>
    <row r="1673" spans="24:27" ht="10.5">
      <c r="X1673" s="28"/>
      <c r="Y1673" s="28"/>
      <c r="Z1673" s="28"/>
      <c r="AA1673" s="28"/>
    </row>
    <row r="1677" spans="24:27" ht="10.5">
      <c r="X1677" s="28"/>
      <c r="Y1677" s="28"/>
      <c r="Z1677" s="28"/>
      <c r="AA1677" s="28"/>
    </row>
    <row r="1678" spans="24:27" ht="10.5">
      <c r="X1678" s="28"/>
      <c r="Y1678" s="28"/>
      <c r="Z1678" s="28"/>
      <c r="AA1678" s="28"/>
    </row>
    <row r="1679" spans="24:27" ht="10.5">
      <c r="X1679" s="28"/>
      <c r="Y1679" s="28"/>
      <c r="Z1679" s="28"/>
      <c r="AA1679" s="28"/>
    </row>
    <row r="1681" spans="24:27" ht="10.5">
      <c r="X1681" s="28"/>
      <c r="Y1681" s="28"/>
      <c r="Z1681" s="28"/>
      <c r="AA1681" s="28"/>
    </row>
    <row r="1686" spans="24:27" ht="10.5">
      <c r="X1686" s="28"/>
      <c r="Y1686" s="28"/>
      <c r="Z1686" s="28"/>
      <c r="AA1686" s="28"/>
    </row>
    <row r="1692" spans="24:27" ht="10.5">
      <c r="X1692" s="28"/>
      <c r="Y1692" s="28"/>
      <c r="Z1692" s="28"/>
      <c r="AA1692" s="28"/>
    </row>
    <row r="1695" spans="24:27" ht="10.5">
      <c r="X1695" s="28"/>
      <c r="Y1695" s="28"/>
      <c r="Z1695" s="28"/>
      <c r="AA1695" s="28"/>
    </row>
    <row r="1696" spans="24:27" ht="10.5">
      <c r="X1696" s="28"/>
      <c r="Y1696" s="28"/>
      <c r="Z1696" s="28"/>
      <c r="AA1696" s="28"/>
    </row>
    <row r="1698" spans="24:27" ht="10.5">
      <c r="X1698" s="28"/>
      <c r="Y1698" s="28"/>
      <c r="Z1698" s="28"/>
      <c r="AA1698" s="28"/>
    </row>
    <row r="1700" spans="24:27" ht="10.5">
      <c r="X1700" s="28"/>
      <c r="Y1700" s="28"/>
      <c r="Z1700" s="28"/>
      <c r="AA1700" s="28"/>
    </row>
    <row r="1706" spans="24:27" ht="10.5">
      <c r="X1706" s="28"/>
      <c r="Y1706" s="28"/>
      <c r="Z1706" s="28"/>
      <c r="AA1706" s="28"/>
    </row>
    <row r="1712" spans="24:27" ht="10.5">
      <c r="X1712" s="28"/>
      <c r="Y1712" s="28"/>
      <c r="Z1712" s="28"/>
      <c r="AA1712" s="28"/>
    </row>
    <row r="1713" spans="24:27" ht="10.5">
      <c r="X1713" s="28"/>
      <c r="Y1713" s="28"/>
      <c r="Z1713" s="28"/>
      <c r="AA1713" s="28"/>
    </row>
    <row r="1716" spans="24:27" ht="10.5">
      <c r="X1716" s="28"/>
      <c r="Y1716" s="28"/>
      <c r="Z1716" s="28"/>
      <c r="AA1716" s="28"/>
    </row>
    <row r="1726" spans="24:27" ht="10.5">
      <c r="X1726" s="28"/>
      <c r="Y1726" s="28"/>
      <c r="Z1726" s="28"/>
      <c r="AA1726" s="28"/>
    </row>
    <row r="1731" spans="24:27" ht="10.5">
      <c r="X1731" s="28"/>
      <c r="Y1731" s="28"/>
      <c r="Z1731" s="28"/>
      <c r="AA1731" s="28"/>
    </row>
    <row r="1732" spans="24:27" ht="10.5">
      <c r="X1732" s="28"/>
      <c r="Y1732" s="28"/>
      <c r="Z1732" s="28"/>
      <c r="AA1732" s="28"/>
    </row>
    <row r="1735" spans="24:27" ht="10.5">
      <c r="X1735" s="28"/>
      <c r="Y1735" s="28"/>
      <c r="Z1735" s="28"/>
      <c r="AA1735" s="28"/>
    </row>
    <row r="1737" spans="24:27" ht="10.5">
      <c r="X1737" s="28"/>
      <c r="Y1737" s="28"/>
      <c r="Z1737" s="28"/>
      <c r="AA1737" s="28"/>
    </row>
    <row r="1746" spans="24:27" ht="10.5">
      <c r="X1746" s="28"/>
      <c r="Y1746" s="28"/>
      <c r="Z1746" s="28"/>
      <c r="AA1746" s="28"/>
    </row>
    <row r="1747" spans="24:27" ht="10.5">
      <c r="X1747" s="28"/>
      <c r="Y1747" s="28"/>
      <c r="Z1747" s="28"/>
      <c r="AA1747" s="28"/>
    </row>
    <row r="1752" spans="24:27" ht="10.5">
      <c r="X1752" s="28"/>
      <c r="Y1752" s="28"/>
      <c r="Z1752" s="28"/>
      <c r="AA1752" s="28"/>
    </row>
    <row r="1754" spans="24:27" ht="10.5">
      <c r="X1754" s="28"/>
      <c r="Y1754" s="28"/>
      <c r="Z1754" s="28"/>
      <c r="AA1754" s="28"/>
    </row>
    <row r="1755" spans="24:27" ht="10.5">
      <c r="X1755" s="28"/>
      <c r="Y1755" s="28"/>
      <c r="Z1755" s="28"/>
      <c r="AA1755" s="28"/>
    </row>
    <row r="1760" spans="24:27" ht="10.5">
      <c r="X1760" s="28"/>
      <c r="Y1760" s="28"/>
      <c r="Z1760" s="28"/>
      <c r="AA1760" s="28"/>
    </row>
    <row r="1770" spans="24:27" ht="10.5">
      <c r="X1770" s="28"/>
      <c r="Y1770" s="28"/>
      <c r="Z1770" s="28"/>
      <c r="AA1770" s="28"/>
    </row>
    <row r="1771" spans="24:27" ht="10.5">
      <c r="X1771" s="28"/>
      <c r="Y1771" s="28"/>
      <c r="Z1771" s="28"/>
      <c r="AA1771" s="28"/>
    </row>
    <row r="1776" spans="24:27" ht="10.5">
      <c r="X1776" s="28"/>
      <c r="Y1776" s="28"/>
      <c r="Z1776" s="28"/>
      <c r="AA1776" s="28"/>
    </row>
    <row r="1790" spans="24:27" ht="10.5">
      <c r="X1790" s="28"/>
      <c r="Y1790" s="28"/>
      <c r="Z1790" s="28"/>
      <c r="AA1790" s="28"/>
    </row>
    <row r="1800" spans="24:27" ht="10.5">
      <c r="X1800" s="28"/>
      <c r="Y1800" s="28"/>
      <c r="Z1800" s="28"/>
      <c r="AA1800" s="28"/>
    </row>
    <row r="1803" spans="24:27" ht="10.5">
      <c r="X1803" s="28"/>
      <c r="Y1803" s="28"/>
      <c r="Z1803" s="28"/>
      <c r="AA1803" s="28"/>
    </row>
    <row r="1804" spans="24:27" ht="10.5">
      <c r="X1804" s="28"/>
      <c r="Y1804" s="28"/>
      <c r="Z1804" s="28"/>
      <c r="AA1804" s="28"/>
    </row>
    <row r="1806" spans="24:27" ht="10.5">
      <c r="X1806" s="28"/>
      <c r="Y1806" s="28"/>
      <c r="Z1806" s="28"/>
      <c r="AA1806" s="28"/>
    </row>
    <row r="1807" spans="24:27" ht="10.5">
      <c r="X1807" s="28"/>
      <c r="Y1807" s="28"/>
      <c r="Z1807" s="28"/>
      <c r="AA1807" s="28"/>
    </row>
    <row r="1818" spans="24:27" ht="10.5">
      <c r="X1818" s="28"/>
      <c r="Y1818" s="28"/>
      <c r="Z1818" s="28"/>
      <c r="AA1818" s="28"/>
    </row>
    <row r="1819" spans="24:27" ht="10.5">
      <c r="X1819" s="28"/>
      <c r="Y1819" s="28"/>
      <c r="Z1819" s="28"/>
      <c r="AA1819" s="28"/>
    </row>
    <row r="1826" spans="24:27" ht="10.5">
      <c r="X1826" s="28"/>
      <c r="Y1826" s="28"/>
      <c r="Z1826" s="28"/>
      <c r="AA1826" s="28"/>
    </row>
    <row r="1840" spans="24:27" ht="10.5">
      <c r="X1840" s="28"/>
      <c r="Y1840" s="28"/>
      <c r="Z1840" s="28"/>
      <c r="AA1840" s="28"/>
    </row>
    <row r="1870" spans="24:27" ht="10.5">
      <c r="X1870" s="28"/>
      <c r="Y1870" s="28"/>
      <c r="Z1870" s="28"/>
      <c r="AA1870" s="28"/>
    </row>
    <row r="1894" spans="24:27" ht="10.5">
      <c r="X1894" s="28"/>
      <c r="Y1894" s="28"/>
      <c r="Z1894" s="28"/>
      <c r="AA1894" s="28"/>
    </row>
    <row r="1910" spans="24:27" ht="10.5">
      <c r="X1910" s="28"/>
      <c r="Y1910" s="28"/>
      <c r="Z1910" s="28"/>
      <c r="AA1910" s="28"/>
    </row>
    <row r="1926" spans="24:27" ht="10.5">
      <c r="X1926" s="28"/>
      <c r="Y1926" s="28"/>
      <c r="Z1926" s="28"/>
      <c r="AA1926" s="28"/>
    </row>
    <row r="1942" spans="24:27" ht="10.5">
      <c r="X1942" s="28"/>
      <c r="Y1942" s="28"/>
      <c r="Z1942" s="28"/>
      <c r="AA1942" s="28"/>
    </row>
    <row r="1952" spans="24:27" ht="10.5">
      <c r="X1952" s="28"/>
      <c r="Y1952" s="28"/>
      <c r="Z1952" s="28"/>
      <c r="AA1952" s="28"/>
    </row>
    <row r="1969" spans="24:27" ht="10.5">
      <c r="X1969" s="28"/>
      <c r="Y1969" s="28"/>
      <c r="Z1969" s="28"/>
      <c r="AA1969" s="28"/>
    </row>
    <row r="1970" spans="24:27" ht="10.5">
      <c r="X1970" s="28"/>
      <c r="Y1970" s="28"/>
      <c r="Z1970" s="28"/>
      <c r="AA1970" s="28"/>
    </row>
    <row r="1972" spans="24:27" ht="10.5">
      <c r="X1972" s="28"/>
      <c r="Y1972" s="28"/>
      <c r="Z1972" s="28"/>
      <c r="AA1972" s="28"/>
    </row>
    <row r="1979" spans="24:27" ht="10.5">
      <c r="X1979" s="28"/>
      <c r="Y1979" s="28"/>
      <c r="Z1979" s="28"/>
      <c r="AA1979" s="28"/>
    </row>
    <row r="1987" spans="24:27" ht="10.5">
      <c r="X1987" s="28"/>
      <c r="Y1987" s="28"/>
      <c r="Z1987" s="28"/>
      <c r="AA1987" s="28"/>
    </row>
    <row r="1992" spans="24:27" ht="10.5">
      <c r="X1992" s="28"/>
      <c r="Y1992" s="28"/>
      <c r="Z1992" s="28"/>
      <c r="AA1992" s="28"/>
    </row>
    <row r="2028" ht="10.5">
      <c r="AA2028" s="28"/>
    </row>
    <row r="2054" spans="24:27" ht="10.5">
      <c r="X2054" s="28"/>
      <c r="Y2054" s="28"/>
      <c r="Z2054" s="28"/>
      <c r="AA2054" s="28"/>
    </row>
    <row r="2060" spans="24:27" ht="10.5">
      <c r="X2060" s="28"/>
      <c r="Y2060" s="28"/>
      <c r="Z2060" s="28"/>
      <c r="AA2060" s="28"/>
    </row>
    <row r="2092" spans="24:27" ht="10.5">
      <c r="X2092" s="28"/>
      <c r="Y2092" s="28"/>
      <c r="Z2092" s="28"/>
      <c r="AA2092" s="28"/>
    </row>
    <row r="2114" ht="10.5">
      <c r="AA2114" s="28"/>
    </row>
    <row r="2118" spans="24:27" ht="10.5">
      <c r="X2118" s="28"/>
      <c r="Y2118" s="28"/>
      <c r="Z2118" s="28"/>
      <c r="AA2118" s="28"/>
    </row>
    <row r="2134" spans="24:27" ht="10.5">
      <c r="X2134" s="28"/>
      <c r="Y2134" s="28"/>
      <c r="Z2134" s="28"/>
      <c r="AA2134" s="28"/>
    </row>
    <row r="2143" spans="24:27" ht="10.5">
      <c r="X2143" s="28"/>
      <c r="Y2143" s="28"/>
      <c r="Z2143" s="28"/>
      <c r="AA2143" s="28"/>
    </row>
    <row r="2151" spans="24:27" ht="10.5">
      <c r="X2151" s="28"/>
      <c r="Y2151" s="28"/>
      <c r="Z2151" s="28"/>
      <c r="AA2151" s="28"/>
    </row>
    <row r="2172" spans="24:27" ht="10.5">
      <c r="X2172" s="28"/>
      <c r="Y2172" s="28"/>
      <c r="Z2172" s="28"/>
      <c r="AA2172" s="2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99"/>
  <sheetViews>
    <sheetView workbookViewId="0" topLeftCell="A1">
      <selection activeCell="F4" sqref="F4"/>
    </sheetView>
  </sheetViews>
  <sheetFormatPr defaultColWidth="9.125" defaultRowHeight="12.75"/>
  <cols>
    <col min="1" max="2" width="4.25390625" style="28" customWidth="1"/>
    <col min="3" max="3" width="25.75390625" style="28" customWidth="1"/>
    <col min="4" max="4" width="4.75390625" style="28" customWidth="1"/>
    <col min="5" max="6" width="15.75390625" style="28" customWidth="1"/>
    <col min="7" max="7" width="4.75390625" style="28" customWidth="1"/>
    <col min="8" max="8" width="8.75390625" style="30" customWidth="1"/>
    <col min="9" max="9" width="8.75390625" style="31" customWidth="1"/>
    <col min="10" max="10" width="4.75390625" style="28" customWidth="1"/>
    <col min="11" max="32" width="7.25390625" style="27" customWidth="1"/>
    <col min="33" max="33" width="7.25390625" style="28" customWidth="1"/>
    <col min="34" max="16384" width="9.125" style="28" customWidth="1"/>
  </cols>
  <sheetData>
    <row r="1" spans="1:32" s="1" customFormat="1" ht="21">
      <c r="A1" s="1" t="s">
        <v>298</v>
      </c>
      <c r="H1" s="2"/>
      <c r="I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21">
      <c r="A2" s="1" t="s">
        <v>0</v>
      </c>
      <c r="H2" s="2"/>
      <c r="I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4" customFormat="1" ht="18">
      <c r="A3" s="4" t="s">
        <v>1</v>
      </c>
      <c r="H3" s="5"/>
      <c r="I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15.75">
      <c r="A4" s="7" t="s">
        <v>2</v>
      </c>
      <c r="H4" s="8"/>
      <c r="I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7" customFormat="1" ht="15.75">
      <c r="A5" s="7" t="s">
        <v>3</v>
      </c>
      <c r="H5" s="8"/>
      <c r="I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10" customFormat="1" ht="13.5" thickBot="1">
      <c r="A6" s="10" t="s">
        <v>4</v>
      </c>
      <c r="H6" s="11"/>
      <c r="I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12" s="16" customFormat="1" ht="10.5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>
        <v>1</v>
      </c>
      <c r="L7" s="15">
        <v>2</v>
      </c>
    </row>
    <row r="8" spans="1:12" s="16" customFormat="1" ht="15.75">
      <c r="A8" s="17" t="s">
        <v>293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20"/>
    </row>
    <row r="9" spans="1:32" ht="10.5">
      <c r="A9" s="21">
        <v>1</v>
      </c>
      <c r="B9" s="22">
        <v>200</v>
      </c>
      <c r="C9" s="22" t="s">
        <v>27</v>
      </c>
      <c r="D9" s="22">
        <v>1971</v>
      </c>
      <c r="E9" s="22" t="s">
        <v>23</v>
      </c>
      <c r="F9" s="22" t="s">
        <v>28</v>
      </c>
      <c r="G9" s="22" t="s">
        <v>29</v>
      </c>
      <c r="H9" s="23">
        <v>0.08889336029688522</v>
      </c>
      <c r="I9" s="24"/>
      <c r="J9" s="22">
        <v>2</v>
      </c>
      <c r="K9" s="25">
        <v>0.04333508650461837</v>
      </c>
      <c r="L9" s="26">
        <v>0.045558273792266846</v>
      </c>
      <c r="Z9" s="28"/>
      <c r="AA9" s="28"/>
      <c r="AB9" s="28"/>
      <c r="AC9" s="28"/>
      <c r="AD9" s="28"/>
      <c r="AE9" s="28"/>
      <c r="AF9" s="28"/>
    </row>
    <row r="10" spans="1:12" ht="10.5">
      <c r="A10" s="21">
        <v>2</v>
      </c>
      <c r="B10" s="22">
        <v>204</v>
      </c>
      <c r="C10" s="22" t="s">
        <v>37</v>
      </c>
      <c r="D10" s="22">
        <v>1989</v>
      </c>
      <c r="E10" s="22" t="s">
        <v>38</v>
      </c>
      <c r="F10" s="22"/>
      <c r="G10" s="22" t="s">
        <v>39</v>
      </c>
      <c r="H10" s="23">
        <v>0.09168565909067794</v>
      </c>
      <c r="I10" s="24">
        <v>0.0027922987937927246</v>
      </c>
      <c r="J10" s="22">
        <v>2</v>
      </c>
      <c r="K10" s="25">
        <v>0.04529631773630782</v>
      </c>
      <c r="L10" s="26">
        <v>0.04638934135437012</v>
      </c>
    </row>
    <row r="11" spans="1:12" ht="10.5">
      <c r="A11" s="21">
        <v>3</v>
      </c>
      <c r="B11" s="22">
        <v>203</v>
      </c>
      <c r="C11" s="22" t="s">
        <v>25</v>
      </c>
      <c r="D11" s="22">
        <v>1961</v>
      </c>
      <c r="E11" s="22" t="s">
        <v>23</v>
      </c>
      <c r="F11" s="22" t="s">
        <v>26</v>
      </c>
      <c r="G11" s="22" t="s">
        <v>24</v>
      </c>
      <c r="H11" s="23">
        <v>0.11276919285456344</v>
      </c>
      <c r="I11" s="24">
        <v>0.023875832557678223</v>
      </c>
      <c r="J11" s="22">
        <v>2</v>
      </c>
      <c r="K11" s="25">
        <v>0.05487085024515792</v>
      </c>
      <c r="L11" s="26">
        <v>0.05789834260940552</v>
      </c>
    </row>
    <row r="12" spans="1:12" ht="10.5">
      <c r="A12" s="21">
        <v>4</v>
      </c>
      <c r="B12" s="22">
        <v>201</v>
      </c>
      <c r="C12" s="22" t="s">
        <v>30</v>
      </c>
      <c r="D12" s="22" t="s">
        <v>31</v>
      </c>
      <c r="E12" s="22" t="s">
        <v>23</v>
      </c>
      <c r="F12" s="22" t="s">
        <v>32</v>
      </c>
      <c r="G12" s="22" t="s">
        <v>21</v>
      </c>
      <c r="H12" s="23">
        <v>0.117848760286967</v>
      </c>
      <c r="I12" s="24">
        <v>0.028955399990081787</v>
      </c>
      <c r="J12" s="22">
        <v>2</v>
      </c>
      <c r="K12" s="25">
        <v>0.05674392620722457</v>
      </c>
      <c r="L12" s="26">
        <v>0.06110483407974243</v>
      </c>
    </row>
    <row r="13" spans="1:32" ht="10.5">
      <c r="A13" s="21">
        <v>5</v>
      </c>
      <c r="B13" s="22">
        <v>202</v>
      </c>
      <c r="C13" s="22" t="s">
        <v>33</v>
      </c>
      <c r="D13" s="22" t="s">
        <v>34</v>
      </c>
      <c r="E13" s="22" t="s">
        <v>23</v>
      </c>
      <c r="F13" s="22" t="s">
        <v>35</v>
      </c>
      <c r="G13" s="22" t="s">
        <v>36</v>
      </c>
      <c r="H13" s="23">
        <v>0.13102549950281783</v>
      </c>
      <c r="I13" s="24">
        <v>0.04213213920593262</v>
      </c>
      <c r="J13" s="22">
        <v>2</v>
      </c>
      <c r="K13" s="25">
        <v>0.06253636519114181</v>
      </c>
      <c r="L13" s="26">
        <v>0.06848913431167603</v>
      </c>
      <c r="Z13" s="28"/>
      <c r="AA13" s="28"/>
      <c r="AB13" s="28"/>
      <c r="AC13" s="28"/>
      <c r="AD13" s="28"/>
      <c r="AE13" s="28"/>
      <c r="AF13" s="28"/>
    </row>
    <row r="14" spans="1:32" ht="15.75">
      <c r="A14" s="17" t="s">
        <v>294</v>
      </c>
      <c r="B14" s="18"/>
      <c r="C14" s="18"/>
      <c r="D14" s="18"/>
      <c r="E14" s="18"/>
      <c r="F14" s="18"/>
      <c r="G14" s="18"/>
      <c r="H14" s="29"/>
      <c r="I14" s="24"/>
      <c r="J14" s="22"/>
      <c r="K14" s="25"/>
      <c r="L14" s="26"/>
      <c r="Z14" s="28"/>
      <c r="AA14" s="28"/>
      <c r="AB14" s="28"/>
      <c r="AC14" s="28"/>
      <c r="AD14" s="28"/>
      <c r="AE14" s="28"/>
      <c r="AF14" s="28"/>
    </row>
    <row r="15" spans="1:12" ht="10.5">
      <c r="A15" s="21">
        <v>1</v>
      </c>
      <c r="B15" s="22">
        <v>4</v>
      </c>
      <c r="C15" s="22" t="s">
        <v>223</v>
      </c>
      <c r="D15" s="22" t="s">
        <v>224</v>
      </c>
      <c r="E15" s="22" t="s">
        <v>165</v>
      </c>
      <c r="F15" s="22" t="s">
        <v>166</v>
      </c>
      <c r="G15" s="22" t="s">
        <v>80</v>
      </c>
      <c r="H15" s="23">
        <v>0.07720238606135055</v>
      </c>
      <c r="I15" s="24"/>
      <c r="J15" s="22">
        <v>2</v>
      </c>
      <c r="K15" s="25">
        <v>0.038099295298258506</v>
      </c>
      <c r="L15" s="26">
        <v>0.03910309076309204</v>
      </c>
    </row>
    <row r="16" spans="1:12" ht="10.5">
      <c r="A16" s="21">
        <v>2</v>
      </c>
      <c r="B16" s="22">
        <v>13</v>
      </c>
      <c r="C16" s="22" t="s">
        <v>145</v>
      </c>
      <c r="D16" s="22" t="s">
        <v>62</v>
      </c>
      <c r="E16" s="22" t="s">
        <v>23</v>
      </c>
      <c r="F16" s="22" t="s">
        <v>146</v>
      </c>
      <c r="G16" s="22" t="s">
        <v>80</v>
      </c>
      <c r="H16" s="23">
        <v>0.07720655838648482</v>
      </c>
      <c r="I16" s="24">
        <v>4.172325134277344E-06</v>
      </c>
      <c r="J16" s="22">
        <v>2</v>
      </c>
      <c r="K16" s="25">
        <v>0.03809458653132125</v>
      </c>
      <c r="L16" s="26">
        <v>0.039111971855163574</v>
      </c>
    </row>
    <row r="17" spans="1:12" ht="10.5">
      <c r="A17" s="21">
        <v>3</v>
      </c>
      <c r="B17" s="22">
        <v>15</v>
      </c>
      <c r="C17" s="22" t="s">
        <v>225</v>
      </c>
      <c r="D17" s="22" t="s">
        <v>41</v>
      </c>
      <c r="E17" s="22" t="s">
        <v>194</v>
      </c>
      <c r="F17" s="22"/>
      <c r="G17" s="22" t="s">
        <v>80</v>
      </c>
      <c r="H17" s="23">
        <v>0.07721049229304</v>
      </c>
      <c r="I17" s="24">
        <v>8.106231689453125E-06</v>
      </c>
      <c r="J17" s="22">
        <v>2</v>
      </c>
      <c r="K17" s="25">
        <v>0.03810543457667037</v>
      </c>
      <c r="L17" s="26">
        <v>0.03910505771636963</v>
      </c>
    </row>
    <row r="18" spans="1:12" ht="10.5">
      <c r="A18" s="21">
        <v>4</v>
      </c>
      <c r="B18" s="22">
        <v>14</v>
      </c>
      <c r="C18" s="22" t="s">
        <v>147</v>
      </c>
      <c r="D18" s="22" t="s">
        <v>62</v>
      </c>
      <c r="E18" s="22" t="s">
        <v>148</v>
      </c>
      <c r="F18" s="22" t="s">
        <v>149</v>
      </c>
      <c r="G18" s="22" t="s">
        <v>36</v>
      </c>
      <c r="H18" s="23">
        <v>0.07733363548914596</v>
      </c>
      <c r="I18" s="24">
        <v>0.00013124942779541016</v>
      </c>
      <c r="J18" s="22">
        <v>2</v>
      </c>
      <c r="K18" s="25">
        <v>0.03808969895044967</v>
      </c>
      <c r="L18" s="26">
        <v>0.03924393653869629</v>
      </c>
    </row>
    <row r="19" spans="1:12" ht="10.5">
      <c r="A19" s="21">
        <v>5</v>
      </c>
      <c r="B19" s="22">
        <v>111</v>
      </c>
      <c r="C19" s="22" t="s">
        <v>226</v>
      </c>
      <c r="D19" s="22" t="s">
        <v>227</v>
      </c>
      <c r="E19" s="22" t="s">
        <v>23</v>
      </c>
      <c r="F19" s="22" t="s">
        <v>228</v>
      </c>
      <c r="G19" s="22" t="s">
        <v>80</v>
      </c>
      <c r="H19" s="23">
        <v>0.07751960198084518</v>
      </c>
      <c r="I19" s="24">
        <v>0.0003172159194946289</v>
      </c>
      <c r="J19" s="22">
        <v>2</v>
      </c>
      <c r="K19" s="25">
        <v>0.03811765352884933</v>
      </c>
      <c r="L19" s="26">
        <v>0.03940194845199585</v>
      </c>
    </row>
    <row r="20" spans="1:12" ht="10.5">
      <c r="A20" s="21">
        <v>6</v>
      </c>
      <c r="B20" s="22">
        <v>1</v>
      </c>
      <c r="C20" s="22" t="s">
        <v>150</v>
      </c>
      <c r="D20" s="22">
        <v>1983</v>
      </c>
      <c r="E20" s="22" t="s">
        <v>151</v>
      </c>
      <c r="F20" s="22"/>
      <c r="G20" s="22" t="s">
        <v>152</v>
      </c>
      <c r="H20" s="23">
        <v>0.07752592007319137</v>
      </c>
      <c r="I20" s="24">
        <v>0.0003235340118408203</v>
      </c>
      <c r="J20" s="22">
        <v>2</v>
      </c>
      <c r="K20" s="25">
        <v>0.03808558622996017</v>
      </c>
      <c r="L20" s="26">
        <v>0.0394403338432312</v>
      </c>
    </row>
    <row r="21" spans="1:12" ht="10.5">
      <c r="A21" s="21">
        <v>7</v>
      </c>
      <c r="B21" s="22">
        <v>5</v>
      </c>
      <c r="C21" s="22" t="s">
        <v>229</v>
      </c>
      <c r="D21" s="22" t="s">
        <v>230</v>
      </c>
      <c r="E21" s="22" t="s">
        <v>165</v>
      </c>
      <c r="F21" s="22" t="s">
        <v>166</v>
      </c>
      <c r="G21" s="22" t="s">
        <v>80</v>
      </c>
      <c r="H21" s="23">
        <v>0.07923597733179732</v>
      </c>
      <c r="I21" s="24">
        <v>0.0020335912704467773</v>
      </c>
      <c r="J21" s="22">
        <v>2</v>
      </c>
      <c r="K21" s="25">
        <v>0.038853055636088096</v>
      </c>
      <c r="L21" s="26">
        <v>0.04038292169570923</v>
      </c>
    </row>
    <row r="22" spans="1:12" ht="10.5">
      <c r="A22" s="21">
        <v>8</v>
      </c>
      <c r="B22" s="22">
        <v>112</v>
      </c>
      <c r="C22" s="22" t="s">
        <v>282</v>
      </c>
      <c r="D22" s="22" t="s">
        <v>15</v>
      </c>
      <c r="E22" s="22" t="s">
        <v>23</v>
      </c>
      <c r="F22" s="22"/>
      <c r="G22" s="22" t="s">
        <v>18</v>
      </c>
      <c r="H22" s="23">
        <v>0.07923907677332565</v>
      </c>
      <c r="I22" s="24">
        <v>0.0020366907119750977</v>
      </c>
      <c r="J22" s="22">
        <v>2</v>
      </c>
      <c r="K22" s="25">
        <v>0.038858896891276085</v>
      </c>
      <c r="L22" s="26">
        <v>0.04038017988204956</v>
      </c>
    </row>
    <row r="23" spans="1:12" ht="10.5">
      <c r="A23" s="21">
        <v>9</v>
      </c>
      <c r="B23" s="22">
        <v>95</v>
      </c>
      <c r="C23" s="22" t="s">
        <v>153</v>
      </c>
      <c r="D23" s="22">
        <v>1979</v>
      </c>
      <c r="E23" s="22" t="s">
        <v>23</v>
      </c>
      <c r="F23" s="22" t="s">
        <v>154</v>
      </c>
      <c r="G23" s="22" t="s">
        <v>24</v>
      </c>
      <c r="H23" s="23">
        <v>0.07938939968744918</v>
      </c>
      <c r="I23" s="24">
        <v>0.002187013626098633</v>
      </c>
      <c r="J23" s="22">
        <v>2</v>
      </c>
      <c r="K23" s="25">
        <v>0.03879076878229781</v>
      </c>
      <c r="L23" s="26">
        <v>0.04059863090515137</v>
      </c>
    </row>
    <row r="24" spans="1:12" ht="10.5">
      <c r="A24" s="21">
        <v>10</v>
      </c>
      <c r="B24" s="22">
        <v>108</v>
      </c>
      <c r="C24" s="22" t="s">
        <v>231</v>
      </c>
      <c r="D24" s="22">
        <v>1989</v>
      </c>
      <c r="E24" s="22" t="s">
        <v>38</v>
      </c>
      <c r="F24" s="22"/>
      <c r="G24" s="22" t="s">
        <v>39</v>
      </c>
      <c r="H24" s="23">
        <v>0.07954329888025924</v>
      </c>
      <c r="I24" s="24">
        <v>0.0023409128189086914</v>
      </c>
      <c r="J24" s="22">
        <v>2</v>
      </c>
      <c r="K24" s="25">
        <v>0.03883541266123458</v>
      </c>
      <c r="L24" s="26">
        <v>0.04070788621902466</v>
      </c>
    </row>
    <row r="25" spans="1:12" ht="10.5">
      <c r="A25" s="21">
        <v>11</v>
      </c>
      <c r="B25" s="22">
        <v>11</v>
      </c>
      <c r="C25" s="22" t="s">
        <v>155</v>
      </c>
      <c r="D25" s="22" t="s">
        <v>156</v>
      </c>
      <c r="E25" s="22" t="s">
        <v>157</v>
      </c>
      <c r="F25" s="22" t="s">
        <v>40</v>
      </c>
      <c r="G25" s="22" t="s">
        <v>80</v>
      </c>
      <c r="H25" s="23">
        <v>0.07969135681788131</v>
      </c>
      <c r="I25" s="24">
        <v>0.0024889707565307617</v>
      </c>
      <c r="J25" s="22">
        <v>2</v>
      </c>
      <c r="K25" s="25">
        <v>0.03936106602350875</v>
      </c>
      <c r="L25" s="26">
        <v>0.04033029079437256</v>
      </c>
    </row>
    <row r="26" spans="1:12" ht="10.5">
      <c r="A26" s="21">
        <v>12</v>
      </c>
      <c r="B26" s="22">
        <v>8</v>
      </c>
      <c r="C26" s="22" t="s">
        <v>232</v>
      </c>
      <c r="D26" s="22" t="s">
        <v>43</v>
      </c>
      <c r="E26" s="22" t="s">
        <v>23</v>
      </c>
      <c r="F26" s="22"/>
      <c r="G26" s="22" t="s">
        <v>80</v>
      </c>
      <c r="H26" s="23">
        <v>0.07975286881128951</v>
      </c>
      <c r="I26" s="24">
        <v>0.002550482749938965</v>
      </c>
      <c r="J26" s="22">
        <v>2</v>
      </c>
      <c r="K26" s="25">
        <v>0.039619630972544395</v>
      </c>
      <c r="L26" s="26">
        <v>0.04013323783874512</v>
      </c>
    </row>
    <row r="27" spans="1:12" ht="10.5">
      <c r="A27" s="21">
        <v>13</v>
      </c>
      <c r="B27" s="22">
        <v>18</v>
      </c>
      <c r="C27" s="22" t="s">
        <v>158</v>
      </c>
      <c r="D27" s="22" t="s">
        <v>63</v>
      </c>
      <c r="E27" s="22" t="s">
        <v>117</v>
      </c>
      <c r="F27" s="22"/>
      <c r="G27" s="22" t="s">
        <v>80</v>
      </c>
      <c r="H27" s="23">
        <v>0.0797548357645671</v>
      </c>
      <c r="I27" s="24">
        <v>0.0025524497032165527</v>
      </c>
      <c r="J27" s="22">
        <v>2</v>
      </c>
      <c r="K27" s="25">
        <v>0.03935331741968795</v>
      </c>
      <c r="L27" s="26">
        <v>0.04040151834487915</v>
      </c>
    </row>
    <row r="28" spans="1:12" ht="10.5">
      <c r="A28" s="21">
        <v>14</v>
      </c>
      <c r="B28" s="22">
        <v>10</v>
      </c>
      <c r="C28" s="22" t="s">
        <v>159</v>
      </c>
      <c r="D28" s="22" t="s">
        <v>63</v>
      </c>
      <c r="E28" s="22" t="s">
        <v>16</v>
      </c>
      <c r="F28" s="22" t="s">
        <v>17</v>
      </c>
      <c r="G28" s="22" t="s">
        <v>18</v>
      </c>
      <c r="H28" s="23">
        <v>0.08017862478892013</v>
      </c>
      <c r="I28" s="24">
        <v>0.00297623872756958</v>
      </c>
      <c r="J28" s="22">
        <v>2</v>
      </c>
      <c r="K28" s="25">
        <v>0.03934068123499557</v>
      </c>
      <c r="L28" s="26">
        <v>0.04083794355392456</v>
      </c>
    </row>
    <row r="29" spans="1:32" ht="10.5">
      <c r="A29" s="21">
        <v>15</v>
      </c>
      <c r="B29" s="22">
        <v>33</v>
      </c>
      <c r="C29" s="22" t="s">
        <v>233</v>
      </c>
      <c r="D29" s="22" t="s">
        <v>234</v>
      </c>
      <c r="E29" s="22" t="s">
        <v>235</v>
      </c>
      <c r="F29" s="22" t="s">
        <v>236</v>
      </c>
      <c r="G29" s="22" t="s">
        <v>36</v>
      </c>
      <c r="H29" s="23">
        <v>0.08024401108423873</v>
      </c>
      <c r="I29" s="24">
        <v>0.0030416250228881836</v>
      </c>
      <c r="J29" s="22">
        <v>2</v>
      </c>
      <c r="K29" s="25">
        <v>0.03933507839838668</v>
      </c>
      <c r="L29" s="26">
        <v>0.04090893268585205</v>
      </c>
      <c r="Z29" s="28"/>
      <c r="AA29" s="28"/>
      <c r="AB29" s="28"/>
      <c r="AC29" s="28"/>
      <c r="AD29" s="28"/>
      <c r="AE29" s="28"/>
      <c r="AF29" s="28"/>
    </row>
    <row r="30" spans="1:32" ht="10.5">
      <c r="A30" s="21">
        <v>16</v>
      </c>
      <c r="B30" s="22">
        <v>7</v>
      </c>
      <c r="C30" s="22" t="s">
        <v>237</v>
      </c>
      <c r="D30" s="22" t="s">
        <v>41</v>
      </c>
      <c r="E30" s="22" t="s">
        <v>238</v>
      </c>
      <c r="F30" s="22" t="s">
        <v>239</v>
      </c>
      <c r="G30" s="22" t="s">
        <v>80</v>
      </c>
      <c r="H30" s="23">
        <v>0.0811901156107585</v>
      </c>
      <c r="I30" s="24">
        <v>0.003987729549407959</v>
      </c>
      <c r="J30" s="22">
        <v>2</v>
      </c>
      <c r="K30" s="25">
        <v>0.039347178141276085</v>
      </c>
      <c r="L30" s="26">
        <v>0.04184293746948242</v>
      </c>
      <c r="Z30" s="28"/>
      <c r="AA30" s="28"/>
      <c r="AB30" s="28"/>
      <c r="AC30" s="28"/>
      <c r="AD30" s="28"/>
      <c r="AE30" s="28"/>
      <c r="AF30" s="28"/>
    </row>
    <row r="31" spans="1:12" ht="10.5">
      <c r="A31" s="21">
        <v>17</v>
      </c>
      <c r="B31" s="22">
        <v>20</v>
      </c>
      <c r="C31" s="22" t="s">
        <v>240</v>
      </c>
      <c r="D31" s="22" t="s">
        <v>241</v>
      </c>
      <c r="E31" s="22" t="s">
        <v>242</v>
      </c>
      <c r="F31" s="22" t="s">
        <v>243</v>
      </c>
      <c r="G31" s="22" t="s">
        <v>80</v>
      </c>
      <c r="H31" s="23">
        <v>0.08279652039210006</v>
      </c>
      <c r="I31" s="24">
        <v>0.005594134330749512</v>
      </c>
      <c r="J31" s="22">
        <v>2</v>
      </c>
      <c r="K31" s="25">
        <v>0.04062170426050826</v>
      </c>
      <c r="L31" s="26">
        <v>0.0421748161315918</v>
      </c>
    </row>
    <row r="32" spans="1:32" ht="10.5">
      <c r="A32" s="21">
        <v>18</v>
      </c>
      <c r="B32" s="22">
        <v>6</v>
      </c>
      <c r="C32" s="22" t="s">
        <v>244</v>
      </c>
      <c r="D32" s="22" t="s">
        <v>54</v>
      </c>
      <c r="E32" s="22" t="s">
        <v>165</v>
      </c>
      <c r="F32" s="22" t="s">
        <v>166</v>
      </c>
      <c r="G32" s="22" t="s">
        <v>80</v>
      </c>
      <c r="H32" s="23">
        <v>0.08279926220575973</v>
      </c>
      <c r="I32" s="24">
        <v>0.00559687614440918</v>
      </c>
      <c r="J32" s="22">
        <v>2</v>
      </c>
      <c r="K32" s="25">
        <v>0.040840214888254844</v>
      </c>
      <c r="L32" s="26">
        <v>0.04195904731750488</v>
      </c>
      <c r="Z32" s="28"/>
      <c r="AA32" s="28"/>
      <c r="AB32" s="28"/>
      <c r="AC32" s="28"/>
      <c r="AD32" s="28"/>
      <c r="AE32" s="28"/>
      <c r="AF32" s="28"/>
    </row>
    <row r="33" spans="1:12" ht="10.5">
      <c r="A33" s="21">
        <v>19</v>
      </c>
      <c r="B33" s="22">
        <v>16</v>
      </c>
      <c r="C33" s="22" t="s">
        <v>245</v>
      </c>
      <c r="D33" s="22">
        <v>1991</v>
      </c>
      <c r="E33" s="22" t="s">
        <v>246</v>
      </c>
      <c r="F33" s="22"/>
      <c r="G33" s="22" t="s">
        <v>39</v>
      </c>
      <c r="H33" s="23">
        <v>0.08304769436518356</v>
      </c>
      <c r="I33" s="24">
        <v>0.005845308303833008</v>
      </c>
      <c r="J33" s="22">
        <v>2</v>
      </c>
      <c r="K33" s="25">
        <v>0.03962523380915328</v>
      </c>
      <c r="L33" s="26">
        <v>0.04342246055603027</v>
      </c>
    </row>
    <row r="34" spans="1:12" ht="10.5">
      <c r="A34" s="21">
        <v>20</v>
      </c>
      <c r="B34" s="22">
        <v>3</v>
      </c>
      <c r="C34" s="22" t="s">
        <v>247</v>
      </c>
      <c r="D34" s="22" t="s">
        <v>234</v>
      </c>
      <c r="E34" s="22" t="s">
        <v>16</v>
      </c>
      <c r="F34" s="22" t="s">
        <v>17</v>
      </c>
      <c r="G34" s="22" t="s">
        <v>80</v>
      </c>
      <c r="H34" s="23">
        <v>0.08387554327646896</v>
      </c>
      <c r="I34" s="24">
        <v>0.006673157215118408</v>
      </c>
      <c r="J34" s="22">
        <v>2</v>
      </c>
      <c r="K34" s="25">
        <v>0.04063636700312301</v>
      </c>
      <c r="L34" s="26">
        <v>0.04323917627334595</v>
      </c>
    </row>
    <row r="35" spans="1:12" ht="10.5">
      <c r="A35" s="21">
        <v>21</v>
      </c>
      <c r="B35" s="22">
        <v>17</v>
      </c>
      <c r="C35" s="22" t="s">
        <v>248</v>
      </c>
      <c r="D35" s="22" t="s">
        <v>241</v>
      </c>
      <c r="E35" s="22" t="s">
        <v>23</v>
      </c>
      <c r="F35" s="22" t="s">
        <v>249</v>
      </c>
      <c r="G35" s="22" t="s">
        <v>36</v>
      </c>
      <c r="H35" s="23">
        <v>0.0841035906473796</v>
      </c>
      <c r="I35" s="24">
        <v>0.006901204586029053</v>
      </c>
      <c r="J35" s="22">
        <v>2</v>
      </c>
      <c r="K35" s="25">
        <v>0.040628916422526085</v>
      </c>
      <c r="L35" s="26">
        <v>0.043474674224853516</v>
      </c>
    </row>
    <row r="36" spans="1:32" ht="10.5">
      <c r="A36" s="21">
        <v>22</v>
      </c>
      <c r="B36" s="22">
        <v>81</v>
      </c>
      <c r="C36" s="22" t="s">
        <v>283</v>
      </c>
      <c r="D36" s="22">
        <v>1996</v>
      </c>
      <c r="E36" s="22" t="s">
        <v>23</v>
      </c>
      <c r="F36" s="22" t="s">
        <v>284</v>
      </c>
      <c r="G36" s="22" t="s">
        <v>83</v>
      </c>
      <c r="H36" s="23">
        <v>0.08445782105127975</v>
      </c>
      <c r="I36" s="24">
        <v>0.007255434989929199</v>
      </c>
      <c r="J36" s="22">
        <v>2</v>
      </c>
      <c r="K36" s="25">
        <v>0.04124951998392745</v>
      </c>
      <c r="L36" s="26">
        <v>0.043208301067352295</v>
      </c>
      <c r="Z36" s="28"/>
      <c r="AA36" s="28"/>
      <c r="AB36" s="28"/>
      <c r="AC36" s="28"/>
      <c r="AD36" s="28"/>
      <c r="AE36" s="28"/>
      <c r="AF36" s="28"/>
    </row>
    <row r="37" spans="1:12" ht="10.5">
      <c r="A37" s="21">
        <v>23</v>
      </c>
      <c r="B37" s="22">
        <v>47</v>
      </c>
      <c r="C37" s="22" t="s">
        <v>160</v>
      </c>
      <c r="D37" s="22" t="s">
        <v>161</v>
      </c>
      <c r="E37" s="22" t="s">
        <v>23</v>
      </c>
      <c r="F37" s="22" t="s">
        <v>162</v>
      </c>
      <c r="G37" s="22" t="s">
        <v>36</v>
      </c>
      <c r="H37" s="23">
        <v>0.08457792441050216</v>
      </c>
      <c r="I37" s="24">
        <v>0.007375538349151611</v>
      </c>
      <c r="J37" s="22">
        <v>2</v>
      </c>
      <c r="K37" s="25">
        <v>0.04129088560740157</v>
      </c>
      <c r="L37" s="26">
        <v>0.043287038803100586</v>
      </c>
    </row>
    <row r="38" spans="1:12" ht="10.5">
      <c r="A38" s="21">
        <v>24</v>
      </c>
      <c r="B38" s="22">
        <v>54</v>
      </c>
      <c r="C38" s="22" t="s">
        <v>163</v>
      </c>
      <c r="D38" s="22" t="s">
        <v>164</v>
      </c>
      <c r="E38" s="22" t="s">
        <v>165</v>
      </c>
      <c r="F38" s="22" t="s">
        <v>166</v>
      </c>
      <c r="G38" s="22" t="s">
        <v>18</v>
      </c>
      <c r="H38" s="23">
        <v>0.08463317791620895</v>
      </c>
      <c r="I38" s="24">
        <v>0.0074307918548583984</v>
      </c>
      <c r="J38" s="22">
        <v>2</v>
      </c>
      <c r="K38" s="25">
        <v>0.04129714409510299</v>
      </c>
      <c r="L38" s="26">
        <v>0.04333603382110596</v>
      </c>
    </row>
    <row r="39" spans="1:12" ht="10.5">
      <c r="A39" s="21">
        <v>25</v>
      </c>
      <c r="B39" s="22">
        <v>19</v>
      </c>
      <c r="C39" s="22" t="s">
        <v>116</v>
      </c>
      <c r="D39" s="22" t="s">
        <v>51</v>
      </c>
      <c r="E39" s="22" t="s">
        <v>117</v>
      </c>
      <c r="F39" s="22" t="s">
        <v>118</v>
      </c>
      <c r="G39" s="22" t="s">
        <v>21</v>
      </c>
      <c r="H39" s="23">
        <v>0.08505565563837691</v>
      </c>
      <c r="I39" s="24">
        <v>0.007853269577026367</v>
      </c>
      <c r="J39" s="22">
        <v>2</v>
      </c>
      <c r="K39" s="25">
        <v>0.04137862364451095</v>
      </c>
      <c r="L39" s="26">
        <v>0.04367703199386597</v>
      </c>
    </row>
    <row r="40" spans="1:12" ht="10.5">
      <c r="A40" s="21">
        <v>26</v>
      </c>
      <c r="B40" s="22">
        <v>118</v>
      </c>
      <c r="C40" s="22" t="s">
        <v>167</v>
      </c>
      <c r="D40" s="22">
        <v>1982</v>
      </c>
      <c r="E40" s="22" t="s">
        <v>168</v>
      </c>
      <c r="F40" s="22" t="s">
        <v>169</v>
      </c>
      <c r="G40" s="22" t="s">
        <v>18</v>
      </c>
      <c r="H40" s="23">
        <v>0.08635187784830733</v>
      </c>
      <c r="I40" s="24">
        <v>0.009149491786956787</v>
      </c>
      <c r="J40" s="22">
        <v>2</v>
      </c>
      <c r="K40" s="25">
        <v>0.04209739605585738</v>
      </c>
      <c r="L40" s="26">
        <v>0.04425448179244995</v>
      </c>
    </row>
    <row r="41" spans="1:12" ht="10.5">
      <c r="A41" s="21">
        <v>27</v>
      </c>
      <c r="B41" s="22">
        <v>99</v>
      </c>
      <c r="C41" s="22" t="s">
        <v>170</v>
      </c>
      <c r="D41" s="22">
        <v>1979</v>
      </c>
      <c r="E41" s="22" t="s">
        <v>23</v>
      </c>
      <c r="F41" s="22" t="s">
        <v>56</v>
      </c>
      <c r="G41" s="22" t="s">
        <v>21</v>
      </c>
      <c r="H41" s="23">
        <v>0.08679730335871383</v>
      </c>
      <c r="I41" s="24">
        <v>0.009594917297363281</v>
      </c>
      <c r="J41" s="22">
        <v>2</v>
      </c>
      <c r="K41" s="25">
        <v>0.04212070147196456</v>
      </c>
      <c r="L41" s="26">
        <v>0.04467660188674927</v>
      </c>
    </row>
    <row r="42" spans="1:12" ht="10.5">
      <c r="A42" s="21">
        <v>28</v>
      </c>
      <c r="B42" s="22">
        <v>2</v>
      </c>
      <c r="C42" s="22" t="s">
        <v>119</v>
      </c>
      <c r="D42" s="22">
        <v>1966</v>
      </c>
      <c r="E42" s="22" t="s">
        <v>23</v>
      </c>
      <c r="F42" s="22" t="s">
        <v>28</v>
      </c>
      <c r="G42" s="22" t="s">
        <v>39</v>
      </c>
      <c r="H42" s="23">
        <v>0.0867998067537944</v>
      </c>
      <c r="I42" s="24">
        <v>0.009597420692443848</v>
      </c>
      <c r="J42" s="22">
        <v>2</v>
      </c>
      <c r="K42" s="25">
        <v>0.04209018389383956</v>
      </c>
      <c r="L42" s="26">
        <v>0.044709622859954834</v>
      </c>
    </row>
    <row r="43" spans="1:32" ht="10.5">
      <c r="A43" s="21">
        <v>29</v>
      </c>
      <c r="B43" s="22">
        <v>109</v>
      </c>
      <c r="C43" s="22" t="s">
        <v>250</v>
      </c>
      <c r="D43" s="22">
        <v>1986</v>
      </c>
      <c r="E43" s="22" t="s">
        <v>38</v>
      </c>
      <c r="F43" s="22"/>
      <c r="G43" s="22" t="s">
        <v>128</v>
      </c>
      <c r="H43" s="23">
        <v>0.08700800577799483</v>
      </c>
      <c r="I43" s="24">
        <v>0.009805619716644287</v>
      </c>
      <c r="J43" s="22">
        <v>2</v>
      </c>
      <c r="K43" s="25">
        <v>0.04211414496103927</v>
      </c>
      <c r="L43" s="26">
        <v>0.044893860816955566</v>
      </c>
      <c r="Z43" s="28"/>
      <c r="AA43" s="28"/>
      <c r="AB43" s="28"/>
      <c r="AC43" s="28"/>
      <c r="AD43" s="28"/>
      <c r="AE43" s="28"/>
      <c r="AF43" s="28"/>
    </row>
    <row r="44" spans="1:32" ht="10.5">
      <c r="A44" s="21">
        <v>30</v>
      </c>
      <c r="B44" s="22">
        <v>34</v>
      </c>
      <c r="C44" s="22" t="s">
        <v>171</v>
      </c>
      <c r="D44" s="22">
        <v>1981</v>
      </c>
      <c r="E44" s="22" t="s">
        <v>172</v>
      </c>
      <c r="F44" s="22" t="s">
        <v>173</v>
      </c>
      <c r="G44" s="22" t="s">
        <v>24</v>
      </c>
      <c r="H44" s="23">
        <v>0.0888754789034526</v>
      </c>
      <c r="I44" s="24">
        <v>0.01167309284210205</v>
      </c>
      <c r="J44" s="22">
        <v>2</v>
      </c>
      <c r="K44" s="25">
        <v>0.04329085985819503</v>
      </c>
      <c r="L44" s="26">
        <v>0.04558461904525757</v>
      </c>
      <c r="Z44" s="28"/>
      <c r="AA44" s="28"/>
      <c r="AB44" s="28"/>
      <c r="AC44" s="28"/>
      <c r="AD44" s="28"/>
      <c r="AE44" s="28"/>
      <c r="AF44" s="28"/>
    </row>
    <row r="45" spans="1:32" ht="10.5">
      <c r="A45" s="21">
        <v>31</v>
      </c>
      <c r="B45" s="22">
        <v>74</v>
      </c>
      <c r="C45" s="22" t="s">
        <v>251</v>
      </c>
      <c r="D45" s="22" t="s">
        <v>234</v>
      </c>
      <c r="E45" s="22" t="s">
        <v>246</v>
      </c>
      <c r="F45" s="22" t="s">
        <v>71</v>
      </c>
      <c r="G45" s="22" t="s">
        <v>21</v>
      </c>
      <c r="H45" s="23">
        <v>0.0888825122515361</v>
      </c>
      <c r="I45" s="24">
        <v>0.011680126190185547</v>
      </c>
      <c r="J45" s="22">
        <v>2</v>
      </c>
      <c r="K45" s="25">
        <v>0.04339343945185348</v>
      </c>
      <c r="L45" s="26">
        <v>0.04548907279968262</v>
      </c>
      <c r="Z45" s="28"/>
      <c r="AA45" s="28"/>
      <c r="AB45" s="28"/>
      <c r="AC45" s="28"/>
      <c r="AD45" s="28"/>
      <c r="AE45" s="28"/>
      <c r="AF45" s="28"/>
    </row>
    <row r="46" spans="1:32" ht="10.5">
      <c r="A46" s="21">
        <v>32</v>
      </c>
      <c r="B46" s="22">
        <v>86</v>
      </c>
      <c r="C46" s="22" t="s">
        <v>120</v>
      </c>
      <c r="D46" s="22" t="s">
        <v>31</v>
      </c>
      <c r="E46" s="22" t="s">
        <v>121</v>
      </c>
      <c r="F46" s="22" t="s">
        <v>61</v>
      </c>
      <c r="G46" s="22" t="s">
        <v>18</v>
      </c>
      <c r="H46" s="23">
        <v>0.08899915854136153</v>
      </c>
      <c r="I46" s="24">
        <v>0.011796772480010986</v>
      </c>
      <c r="J46" s="22">
        <v>2</v>
      </c>
      <c r="K46" s="25">
        <v>0.04339975754419967</v>
      </c>
      <c r="L46" s="26">
        <v>0.045599400997161865</v>
      </c>
      <c r="Z46" s="28"/>
      <c r="AA46" s="28"/>
      <c r="AB46" s="28"/>
      <c r="AC46" s="28"/>
      <c r="AD46" s="28"/>
      <c r="AE46" s="28"/>
      <c r="AF46" s="28"/>
    </row>
    <row r="47" spans="1:12" ht="10.5">
      <c r="A47" s="21">
        <v>33</v>
      </c>
      <c r="B47" s="22">
        <v>68</v>
      </c>
      <c r="C47" s="22" t="s">
        <v>174</v>
      </c>
      <c r="D47" s="22">
        <v>1980</v>
      </c>
      <c r="E47" s="22" t="s">
        <v>23</v>
      </c>
      <c r="F47" s="22" t="s">
        <v>53</v>
      </c>
      <c r="G47" s="22" t="s">
        <v>83</v>
      </c>
      <c r="H47" s="23">
        <v>0.08901650349299117</v>
      </c>
      <c r="I47" s="24">
        <v>0.011814117431640625</v>
      </c>
      <c r="J47" s="22">
        <v>2</v>
      </c>
      <c r="K47" s="25">
        <v>0.043342537085215294</v>
      </c>
      <c r="L47" s="26">
        <v>0.04567396640777588</v>
      </c>
    </row>
    <row r="48" spans="1:32" ht="10.5">
      <c r="A48" s="21">
        <v>34</v>
      </c>
      <c r="B48" s="22">
        <v>114</v>
      </c>
      <c r="C48" s="22" t="s">
        <v>175</v>
      </c>
      <c r="D48" s="22">
        <v>1983</v>
      </c>
      <c r="E48" s="22" t="s">
        <v>176</v>
      </c>
      <c r="F48" s="22" t="s">
        <v>177</v>
      </c>
      <c r="G48" s="22" t="s">
        <v>21</v>
      </c>
      <c r="H48" s="23">
        <v>0.09048909584681197</v>
      </c>
      <c r="I48" s="24">
        <v>0.013286709785461426</v>
      </c>
      <c r="J48" s="22">
        <v>2</v>
      </c>
      <c r="K48" s="25">
        <v>0.043317443529764854</v>
      </c>
      <c r="L48" s="26">
        <v>0.04717165231704712</v>
      </c>
      <c r="Z48" s="28"/>
      <c r="AA48" s="28"/>
      <c r="AB48" s="28"/>
      <c r="AC48" s="28"/>
      <c r="AD48" s="28"/>
      <c r="AE48" s="28"/>
      <c r="AF48" s="28"/>
    </row>
    <row r="49" spans="1:32" ht="10.5">
      <c r="A49" s="21">
        <v>35</v>
      </c>
      <c r="B49" s="22">
        <v>58</v>
      </c>
      <c r="C49" s="22" t="s">
        <v>122</v>
      </c>
      <c r="D49" s="22" t="s">
        <v>123</v>
      </c>
      <c r="E49" s="22" t="s">
        <v>124</v>
      </c>
      <c r="F49" s="22" t="s">
        <v>125</v>
      </c>
      <c r="G49" s="22" t="s">
        <v>21</v>
      </c>
      <c r="H49" s="23">
        <v>0.09054130951563522</v>
      </c>
      <c r="I49" s="24">
        <v>0.013338923454284668</v>
      </c>
      <c r="J49" s="22">
        <v>2</v>
      </c>
      <c r="K49" s="25">
        <v>0.04455781618754073</v>
      </c>
      <c r="L49" s="26">
        <v>0.04598349332809448</v>
      </c>
      <c r="Z49" s="28"/>
      <c r="AA49" s="28"/>
      <c r="AB49" s="28"/>
      <c r="AC49" s="28"/>
      <c r="AD49" s="28"/>
      <c r="AE49" s="28"/>
      <c r="AF49" s="28"/>
    </row>
    <row r="50" spans="1:12" ht="10.5">
      <c r="A50" s="21">
        <v>36</v>
      </c>
      <c r="B50" s="22">
        <v>40</v>
      </c>
      <c r="C50" s="22" t="s">
        <v>178</v>
      </c>
      <c r="D50" s="22" t="s">
        <v>179</v>
      </c>
      <c r="E50" s="22" t="s">
        <v>180</v>
      </c>
      <c r="F50" s="22" t="s">
        <v>61</v>
      </c>
      <c r="G50" s="22" t="s">
        <v>21</v>
      </c>
      <c r="H50" s="23">
        <v>0.09054852167765304</v>
      </c>
      <c r="I50" s="24">
        <v>0.01334613561630249</v>
      </c>
      <c r="J50" s="22">
        <v>2</v>
      </c>
      <c r="K50" s="25">
        <v>0.04379118124643966</v>
      </c>
      <c r="L50" s="26">
        <v>0.04675734043121338</v>
      </c>
    </row>
    <row r="51" spans="1:12" ht="10.5">
      <c r="A51" s="21">
        <v>37</v>
      </c>
      <c r="B51" s="22">
        <v>50</v>
      </c>
      <c r="C51" s="22" t="s">
        <v>181</v>
      </c>
      <c r="D51" s="22">
        <v>1976</v>
      </c>
      <c r="E51" s="22" t="s">
        <v>182</v>
      </c>
      <c r="F51" s="22"/>
      <c r="G51" s="22" t="s">
        <v>24</v>
      </c>
      <c r="H51" s="23">
        <v>0.09055376688639327</v>
      </c>
      <c r="I51" s="24">
        <v>0.013351380825042725</v>
      </c>
      <c r="J51" s="22">
        <v>2</v>
      </c>
      <c r="K51" s="25">
        <v>0.04456163088480636</v>
      </c>
      <c r="L51" s="26">
        <v>0.045992136001586914</v>
      </c>
    </row>
    <row r="52" spans="1:32" ht="10.5">
      <c r="A52" s="21">
        <v>38</v>
      </c>
      <c r="B52" s="22">
        <v>76</v>
      </c>
      <c r="C52" s="22" t="s">
        <v>252</v>
      </c>
      <c r="D52" s="22" t="s">
        <v>41</v>
      </c>
      <c r="E52" s="22" t="s">
        <v>23</v>
      </c>
      <c r="F52" s="22" t="s">
        <v>253</v>
      </c>
      <c r="G52" s="22" t="s">
        <v>36</v>
      </c>
      <c r="H52" s="23">
        <v>0.09057158867518111</v>
      </c>
      <c r="I52" s="24">
        <v>0.013369202613830566</v>
      </c>
      <c r="J52" s="22">
        <v>2</v>
      </c>
      <c r="K52" s="25">
        <v>0.04456848541895553</v>
      </c>
      <c r="L52" s="26">
        <v>0.046003103256225586</v>
      </c>
      <c r="Z52" s="28"/>
      <c r="AA52" s="28"/>
      <c r="AB52" s="28"/>
      <c r="AC52" s="28"/>
      <c r="AD52" s="28"/>
      <c r="AE52" s="28"/>
      <c r="AF52" s="28"/>
    </row>
    <row r="53" spans="1:32" ht="10.5">
      <c r="A53" s="21">
        <v>39</v>
      </c>
      <c r="B53" s="22">
        <v>49</v>
      </c>
      <c r="C53" s="22" t="s">
        <v>183</v>
      </c>
      <c r="D53" s="22">
        <v>1977</v>
      </c>
      <c r="E53" s="22" t="s">
        <v>42</v>
      </c>
      <c r="F53" s="22"/>
      <c r="G53" s="22" t="s">
        <v>24</v>
      </c>
      <c r="H53" s="23">
        <v>0.09073860088984176</v>
      </c>
      <c r="I53" s="24">
        <v>0.013536214828491211</v>
      </c>
      <c r="J53" s="22">
        <v>2</v>
      </c>
      <c r="K53" s="25">
        <v>0.04379881064097091</v>
      </c>
      <c r="L53" s="26">
        <v>0.04693979024887085</v>
      </c>
      <c r="Z53" s="28"/>
      <c r="AA53" s="28"/>
      <c r="AB53" s="28"/>
      <c r="AC53" s="28"/>
      <c r="AD53" s="28"/>
      <c r="AE53" s="28"/>
      <c r="AF53" s="28"/>
    </row>
    <row r="54" spans="1:32" ht="10.5">
      <c r="A54" s="21">
        <v>40</v>
      </c>
      <c r="B54" s="22">
        <v>30</v>
      </c>
      <c r="C54" s="22" t="s">
        <v>126</v>
      </c>
      <c r="D54" s="22">
        <v>1967</v>
      </c>
      <c r="E54" s="22" t="s">
        <v>117</v>
      </c>
      <c r="F54" s="22" t="s">
        <v>127</v>
      </c>
      <c r="G54" s="22" t="s">
        <v>128</v>
      </c>
      <c r="H54" s="23">
        <v>0.0908528033892314</v>
      </c>
      <c r="I54" s="24">
        <v>0.01365041732788086</v>
      </c>
      <c r="J54" s="22">
        <v>2</v>
      </c>
      <c r="K54" s="25">
        <v>0.04457247893015548</v>
      </c>
      <c r="L54" s="26">
        <v>0.04628032445907593</v>
      </c>
      <c r="Z54" s="28"/>
      <c r="AA54" s="28"/>
      <c r="AB54" s="28"/>
      <c r="AC54" s="28"/>
      <c r="AD54" s="28"/>
      <c r="AE54" s="28"/>
      <c r="AF54" s="28"/>
    </row>
    <row r="55" spans="1:12" ht="10.5">
      <c r="A55" s="21">
        <v>41</v>
      </c>
      <c r="B55" s="22">
        <v>110</v>
      </c>
      <c r="C55" s="22" t="s">
        <v>254</v>
      </c>
      <c r="D55" s="22" t="s">
        <v>54</v>
      </c>
      <c r="E55" s="22" t="s">
        <v>19</v>
      </c>
      <c r="F55" s="22" t="s">
        <v>20</v>
      </c>
      <c r="G55" s="22" t="s">
        <v>21</v>
      </c>
      <c r="H55" s="23">
        <v>0.09113389889399215</v>
      </c>
      <c r="I55" s="24">
        <v>0.013931512832641602</v>
      </c>
      <c r="J55" s="22">
        <v>2</v>
      </c>
      <c r="K55" s="25">
        <v>0.045259303251902305</v>
      </c>
      <c r="L55" s="26">
        <v>0.045874595642089844</v>
      </c>
    </row>
    <row r="56" spans="1:12" ht="10.5">
      <c r="A56" s="21">
        <v>42</v>
      </c>
      <c r="B56" s="22">
        <v>101</v>
      </c>
      <c r="C56" s="22" t="s">
        <v>184</v>
      </c>
      <c r="D56" s="22">
        <v>1983</v>
      </c>
      <c r="E56" s="22" t="s">
        <v>23</v>
      </c>
      <c r="F56" s="22" t="s">
        <v>185</v>
      </c>
      <c r="G56" s="22" t="s">
        <v>24</v>
      </c>
      <c r="H56" s="23">
        <v>0.09164232651392623</v>
      </c>
      <c r="I56" s="24">
        <v>0.014439940452575684</v>
      </c>
      <c r="J56" s="22">
        <v>2</v>
      </c>
      <c r="K56" s="25">
        <v>0.04536045233408614</v>
      </c>
      <c r="L56" s="26">
        <v>0.04628187417984009</v>
      </c>
    </row>
    <row r="57" spans="1:32" ht="10.5">
      <c r="A57" s="21">
        <v>43</v>
      </c>
      <c r="B57" s="22">
        <v>9</v>
      </c>
      <c r="C57" s="22" t="s">
        <v>186</v>
      </c>
      <c r="D57" s="22" t="s">
        <v>161</v>
      </c>
      <c r="E57" s="22" t="s">
        <v>187</v>
      </c>
      <c r="F57" s="22" t="s">
        <v>188</v>
      </c>
      <c r="G57" s="22" t="s">
        <v>36</v>
      </c>
      <c r="H57" s="23">
        <v>0.09171379248301192</v>
      </c>
      <c r="I57" s="24">
        <v>0.014511406421661377</v>
      </c>
      <c r="J57" s="22">
        <v>2</v>
      </c>
      <c r="K57" s="25">
        <v>0.042849964300791465</v>
      </c>
      <c r="L57" s="26">
        <v>0.04886382818222046</v>
      </c>
      <c r="Z57" s="28"/>
      <c r="AA57" s="28"/>
      <c r="AB57" s="28"/>
      <c r="AC57" s="28"/>
      <c r="AD57" s="28"/>
      <c r="AE57" s="28"/>
      <c r="AF57" s="28"/>
    </row>
    <row r="58" spans="1:32" ht="10.5">
      <c r="A58" s="21">
        <v>44</v>
      </c>
      <c r="B58" s="22">
        <v>63</v>
      </c>
      <c r="C58" s="22" t="s">
        <v>255</v>
      </c>
      <c r="D58" s="22" t="s">
        <v>55</v>
      </c>
      <c r="E58" s="22" t="s">
        <v>23</v>
      </c>
      <c r="F58" s="22"/>
      <c r="G58" s="22" t="s">
        <v>21</v>
      </c>
      <c r="H58" s="23">
        <v>0.09194005171457931</v>
      </c>
      <c r="I58" s="24">
        <v>0.01473766565322876</v>
      </c>
      <c r="J58" s="22">
        <v>2</v>
      </c>
      <c r="K58" s="25">
        <v>0.04531342426935836</v>
      </c>
      <c r="L58" s="26">
        <v>0.04662662744522095</v>
      </c>
      <c r="Z58" s="28"/>
      <c r="AA58" s="28"/>
      <c r="AB58" s="28"/>
      <c r="AC58" s="28"/>
      <c r="AD58" s="28"/>
      <c r="AE58" s="28"/>
      <c r="AF58" s="28"/>
    </row>
    <row r="59" spans="1:12" ht="10.5">
      <c r="A59" s="21">
        <v>45</v>
      </c>
      <c r="B59" s="22">
        <v>116</v>
      </c>
      <c r="C59" s="22" t="s">
        <v>189</v>
      </c>
      <c r="D59" s="22">
        <v>1982</v>
      </c>
      <c r="E59" s="22" t="s">
        <v>48</v>
      </c>
      <c r="F59" s="22" t="s">
        <v>190</v>
      </c>
      <c r="G59" s="22" t="s">
        <v>24</v>
      </c>
      <c r="H59" s="23">
        <v>0.09199911991755172</v>
      </c>
      <c r="I59" s="24">
        <v>0.014796733856201172</v>
      </c>
      <c r="J59" s="22">
        <v>2</v>
      </c>
      <c r="K59" s="25">
        <v>0.0437063042322795</v>
      </c>
      <c r="L59" s="26">
        <v>0.04829281568527222</v>
      </c>
    </row>
    <row r="60" spans="1:12" ht="10.5">
      <c r="A60" s="21">
        <v>46</v>
      </c>
      <c r="B60" s="22">
        <v>107</v>
      </c>
      <c r="C60" s="22" t="s">
        <v>75</v>
      </c>
      <c r="D60" s="22" t="s">
        <v>76</v>
      </c>
      <c r="E60" s="22"/>
      <c r="F60" s="22"/>
      <c r="G60" s="22" t="s">
        <v>36</v>
      </c>
      <c r="H60" s="23">
        <v>0.09297949711481734</v>
      </c>
      <c r="I60" s="24">
        <v>0.015777111053466797</v>
      </c>
      <c r="J60" s="22">
        <v>2</v>
      </c>
      <c r="K60" s="25">
        <v>0.04332811276117965</v>
      </c>
      <c r="L60" s="26">
        <v>0.049651384353637695</v>
      </c>
    </row>
    <row r="61" spans="1:12" ht="10.5">
      <c r="A61" s="21">
        <v>47</v>
      </c>
      <c r="B61" s="22">
        <v>78</v>
      </c>
      <c r="C61" s="22" t="s">
        <v>77</v>
      </c>
      <c r="D61" s="22" t="s">
        <v>47</v>
      </c>
      <c r="E61" s="22" t="s">
        <v>78</v>
      </c>
      <c r="F61" s="22" t="s">
        <v>79</v>
      </c>
      <c r="G61" s="22" t="s">
        <v>80</v>
      </c>
      <c r="H61" s="23">
        <v>0.09393394629160567</v>
      </c>
      <c r="I61" s="24">
        <v>0.016731560230255127</v>
      </c>
      <c r="J61" s="22">
        <v>2</v>
      </c>
      <c r="K61" s="25">
        <v>0.044630057017008506</v>
      </c>
      <c r="L61" s="26">
        <v>0.04930388927459717</v>
      </c>
    </row>
    <row r="62" spans="1:32" ht="10.5">
      <c r="A62" s="21">
        <v>48</v>
      </c>
      <c r="B62" s="22">
        <v>84</v>
      </c>
      <c r="C62" s="22" t="s">
        <v>191</v>
      </c>
      <c r="D62" s="22">
        <v>1976</v>
      </c>
      <c r="E62" s="22" t="s">
        <v>192</v>
      </c>
      <c r="F62" s="22"/>
      <c r="G62" s="22" t="s">
        <v>83</v>
      </c>
      <c r="H62" s="23">
        <v>0.09418112675348922</v>
      </c>
      <c r="I62" s="24">
        <v>0.016978740692138672</v>
      </c>
      <c r="J62" s="22">
        <v>2</v>
      </c>
      <c r="K62" s="25">
        <v>0.045933670202891075</v>
      </c>
      <c r="L62" s="26">
        <v>0.048247456550598145</v>
      </c>
      <c r="Z62" s="28"/>
      <c r="AA62" s="28"/>
      <c r="AB62" s="28"/>
      <c r="AC62" s="28"/>
      <c r="AD62" s="28"/>
      <c r="AE62" s="28"/>
      <c r="AF62" s="28"/>
    </row>
    <row r="63" spans="1:12" ht="10.5">
      <c r="A63" s="21">
        <v>49</v>
      </c>
      <c r="B63" s="22">
        <v>36</v>
      </c>
      <c r="C63" s="22" t="s">
        <v>81</v>
      </c>
      <c r="D63" s="22">
        <v>1962</v>
      </c>
      <c r="E63" s="22" t="s">
        <v>42</v>
      </c>
      <c r="F63" s="22" t="s">
        <v>82</v>
      </c>
      <c r="G63" s="22" t="s">
        <v>83</v>
      </c>
      <c r="H63" s="23">
        <v>0.09430313746134444</v>
      </c>
      <c r="I63" s="24">
        <v>0.017100751399993896</v>
      </c>
      <c r="J63" s="22">
        <v>2</v>
      </c>
      <c r="K63" s="25">
        <v>0.04599363247553512</v>
      </c>
      <c r="L63" s="26">
        <v>0.048309504985809326</v>
      </c>
    </row>
    <row r="64" spans="1:12" ht="10.5">
      <c r="A64" s="21">
        <v>50</v>
      </c>
      <c r="B64" s="22">
        <v>60</v>
      </c>
      <c r="C64" s="22" t="s">
        <v>256</v>
      </c>
      <c r="D64" s="22" t="s">
        <v>241</v>
      </c>
      <c r="E64" s="22" t="s">
        <v>257</v>
      </c>
      <c r="F64" s="22" t="s">
        <v>258</v>
      </c>
      <c r="G64" s="22" t="s">
        <v>18</v>
      </c>
      <c r="H64" s="23">
        <v>0.09439993540445968</v>
      </c>
      <c r="I64" s="24">
        <v>0.01719754934310913</v>
      </c>
      <c r="J64" s="22">
        <v>2</v>
      </c>
      <c r="K64" s="25">
        <v>0.04594755808512374</v>
      </c>
      <c r="L64" s="26">
        <v>0.04845237731933594</v>
      </c>
    </row>
    <row r="65" spans="1:12" ht="10.5">
      <c r="A65" s="21">
        <v>51</v>
      </c>
      <c r="B65" s="22">
        <v>52</v>
      </c>
      <c r="C65" s="22" t="s">
        <v>84</v>
      </c>
      <c r="D65" s="22" t="s">
        <v>59</v>
      </c>
      <c r="E65" s="22" t="s">
        <v>74</v>
      </c>
      <c r="F65" s="22" t="s">
        <v>85</v>
      </c>
      <c r="G65" s="22" t="s">
        <v>80</v>
      </c>
      <c r="H65" s="23">
        <v>0.09440410772959396</v>
      </c>
      <c r="I65" s="24">
        <v>0.017201721668243408</v>
      </c>
      <c r="J65" s="22">
        <v>2</v>
      </c>
      <c r="K65" s="25">
        <v>0.04595912138621017</v>
      </c>
      <c r="L65" s="26">
        <v>0.04844498634338379</v>
      </c>
    </row>
    <row r="66" spans="1:12" ht="10.5">
      <c r="A66" s="21">
        <v>52</v>
      </c>
      <c r="B66" s="22">
        <v>66</v>
      </c>
      <c r="C66" s="22" t="s">
        <v>65</v>
      </c>
      <c r="D66" s="22" t="s">
        <v>66</v>
      </c>
      <c r="E66" s="22" t="s">
        <v>67</v>
      </c>
      <c r="F66" s="22" t="s">
        <v>68</v>
      </c>
      <c r="G66" s="22" t="s">
        <v>21</v>
      </c>
      <c r="H66" s="23">
        <v>0.0944526855150859</v>
      </c>
      <c r="I66" s="24">
        <v>0.01725029945373535</v>
      </c>
      <c r="J66" s="22">
        <v>2</v>
      </c>
      <c r="K66" s="25">
        <v>0.04569680134455367</v>
      </c>
      <c r="L66" s="26">
        <v>0.04875588417053223</v>
      </c>
    </row>
    <row r="67" spans="1:12" ht="10.5">
      <c r="A67" s="21">
        <v>53</v>
      </c>
      <c r="B67" s="22">
        <v>57</v>
      </c>
      <c r="C67" s="22" t="s">
        <v>86</v>
      </c>
      <c r="D67" s="22" t="s">
        <v>87</v>
      </c>
      <c r="E67" s="22"/>
      <c r="F67" s="22" t="s">
        <v>85</v>
      </c>
      <c r="G67" s="22" t="s">
        <v>21</v>
      </c>
      <c r="H67" s="23">
        <v>0.09480351845423385</v>
      </c>
      <c r="I67" s="24">
        <v>0.0176011323928833</v>
      </c>
      <c r="J67" s="22">
        <v>2</v>
      </c>
      <c r="K67" s="25">
        <v>0.04574520031611129</v>
      </c>
      <c r="L67" s="26">
        <v>0.04905831813812256</v>
      </c>
    </row>
    <row r="68" spans="1:12" ht="10.5">
      <c r="A68" s="21">
        <v>54</v>
      </c>
      <c r="B68" s="22">
        <v>85</v>
      </c>
      <c r="C68" s="22" t="s">
        <v>88</v>
      </c>
      <c r="D68" s="22" t="s">
        <v>47</v>
      </c>
      <c r="E68" s="22" t="s">
        <v>23</v>
      </c>
      <c r="F68" s="22" t="s">
        <v>61</v>
      </c>
      <c r="G68" s="22" t="s">
        <v>18</v>
      </c>
      <c r="H68" s="23">
        <v>0.09516603390375777</v>
      </c>
      <c r="I68" s="24">
        <v>0.017963647842407227</v>
      </c>
      <c r="J68" s="22">
        <v>2</v>
      </c>
      <c r="K68" s="25">
        <v>0.046772367159525596</v>
      </c>
      <c r="L68" s="26">
        <v>0.04839366674423218</v>
      </c>
    </row>
    <row r="69" spans="1:12" ht="10.5">
      <c r="A69" s="21">
        <v>55</v>
      </c>
      <c r="B69" s="22">
        <v>12</v>
      </c>
      <c r="C69" s="22" t="s">
        <v>193</v>
      </c>
      <c r="D69" s="22" t="s">
        <v>44</v>
      </c>
      <c r="E69" s="22" t="s">
        <v>194</v>
      </c>
      <c r="F69" s="22" t="s">
        <v>195</v>
      </c>
      <c r="G69" s="22" t="s">
        <v>196</v>
      </c>
      <c r="H69" s="23">
        <v>0.09593684116999313</v>
      </c>
      <c r="I69" s="24">
        <v>0.018734455108642578</v>
      </c>
      <c r="J69" s="22">
        <v>2</v>
      </c>
      <c r="K69" s="25">
        <v>0.046588904062906944</v>
      </c>
      <c r="L69" s="26">
        <v>0.04934793710708618</v>
      </c>
    </row>
    <row r="70" spans="1:12" ht="10.5">
      <c r="A70" s="21">
        <v>56</v>
      </c>
      <c r="B70" s="22">
        <v>94</v>
      </c>
      <c r="C70" s="22" t="s">
        <v>259</v>
      </c>
      <c r="D70" s="22" t="s">
        <v>234</v>
      </c>
      <c r="E70" s="22" t="s">
        <v>260</v>
      </c>
      <c r="F70" s="22" t="s">
        <v>261</v>
      </c>
      <c r="G70" s="22" t="s">
        <v>36</v>
      </c>
      <c r="H70" s="23">
        <v>0.09655601421991988</v>
      </c>
      <c r="I70" s="24">
        <v>0.019353628158569336</v>
      </c>
      <c r="J70" s="22">
        <v>2</v>
      </c>
      <c r="K70" s="25">
        <v>0.046027547518412315</v>
      </c>
      <c r="L70" s="26">
        <v>0.05052846670150757</v>
      </c>
    </row>
    <row r="71" spans="1:12" ht="10.5">
      <c r="A71" s="21">
        <v>57</v>
      </c>
      <c r="B71" s="22">
        <v>35</v>
      </c>
      <c r="C71" s="22" t="s">
        <v>129</v>
      </c>
      <c r="D71" s="22">
        <v>1970</v>
      </c>
      <c r="E71" s="22" t="s">
        <v>92</v>
      </c>
      <c r="F71" s="22" t="s">
        <v>93</v>
      </c>
      <c r="G71" s="22" t="s">
        <v>83</v>
      </c>
      <c r="H71" s="23">
        <v>0.09690589348475143</v>
      </c>
      <c r="I71" s="24">
        <v>0.01970350742340088</v>
      </c>
      <c r="J71" s="22">
        <v>2</v>
      </c>
      <c r="K71" s="25">
        <v>0.04657990376154586</v>
      </c>
      <c r="L71" s="26">
        <v>0.050325989723205566</v>
      </c>
    </row>
    <row r="72" spans="1:12" ht="10.5">
      <c r="A72" s="21">
        <v>58</v>
      </c>
      <c r="B72" s="22">
        <v>75</v>
      </c>
      <c r="C72" s="22" t="s">
        <v>197</v>
      </c>
      <c r="D72" s="22">
        <v>1978</v>
      </c>
      <c r="E72" s="22" t="s">
        <v>198</v>
      </c>
      <c r="F72" s="22" t="s">
        <v>136</v>
      </c>
      <c r="G72" s="22" t="s">
        <v>21</v>
      </c>
      <c r="H72" s="23">
        <v>0.09833855072657272</v>
      </c>
      <c r="I72" s="24">
        <v>0.021136164665222168</v>
      </c>
      <c r="J72" s="22">
        <v>2</v>
      </c>
      <c r="K72" s="25">
        <v>0.048054105440775596</v>
      </c>
      <c r="L72" s="26">
        <v>0.05028444528579712</v>
      </c>
    </row>
    <row r="73" spans="1:32" ht="10.5">
      <c r="A73" s="21">
        <v>59</v>
      </c>
      <c r="B73" s="22">
        <v>117</v>
      </c>
      <c r="C73" s="22" t="s">
        <v>89</v>
      </c>
      <c r="D73" s="22" t="s">
        <v>87</v>
      </c>
      <c r="E73" s="22" t="s">
        <v>23</v>
      </c>
      <c r="F73" s="22" t="s">
        <v>61</v>
      </c>
      <c r="G73" s="22" t="s">
        <v>21</v>
      </c>
      <c r="H73" s="23">
        <v>0.0983434383074443</v>
      </c>
      <c r="I73" s="24">
        <v>0.02114105224609375</v>
      </c>
      <c r="J73" s="22">
        <v>2</v>
      </c>
      <c r="K73" s="25">
        <v>0.04801834265391036</v>
      </c>
      <c r="L73" s="26">
        <v>0.050325095653533936</v>
      </c>
      <c r="Z73" s="28"/>
      <c r="AA73" s="28"/>
      <c r="AB73" s="28"/>
      <c r="AC73" s="28"/>
      <c r="AD73" s="28"/>
      <c r="AE73" s="28"/>
      <c r="AF73" s="28"/>
    </row>
    <row r="74" spans="1:32" ht="10.5">
      <c r="A74" s="21">
        <v>60</v>
      </c>
      <c r="B74" s="22">
        <v>51</v>
      </c>
      <c r="C74" s="22" t="s">
        <v>50</v>
      </c>
      <c r="D74" s="22">
        <v>1970</v>
      </c>
      <c r="E74" s="22" t="s">
        <v>42</v>
      </c>
      <c r="F74" s="22"/>
      <c r="G74" s="22" t="s">
        <v>24</v>
      </c>
      <c r="H74" s="23">
        <v>0.09894002119700118</v>
      </c>
      <c r="I74" s="24">
        <v>0.021737635135650635</v>
      </c>
      <c r="J74" s="22">
        <v>2</v>
      </c>
      <c r="K74" s="25">
        <v>0.048502451578776085</v>
      </c>
      <c r="L74" s="26">
        <v>0.0504375696182251</v>
      </c>
      <c r="Z74" s="28"/>
      <c r="AA74" s="28"/>
      <c r="AB74" s="28"/>
      <c r="AC74" s="28"/>
      <c r="AD74" s="28"/>
      <c r="AE74" s="28"/>
      <c r="AF74" s="28"/>
    </row>
    <row r="75" spans="1:12" ht="10.5">
      <c r="A75" s="21">
        <v>61</v>
      </c>
      <c r="B75" s="22">
        <v>43</v>
      </c>
      <c r="C75" s="22" t="s">
        <v>130</v>
      </c>
      <c r="D75" s="22" t="s">
        <v>49</v>
      </c>
      <c r="E75" s="22" t="s">
        <v>52</v>
      </c>
      <c r="F75" s="22" t="s">
        <v>131</v>
      </c>
      <c r="G75" s="22" t="s">
        <v>36</v>
      </c>
      <c r="H75" s="23">
        <v>0.09982711712519332</v>
      </c>
      <c r="I75" s="24">
        <v>0.022624731063842773</v>
      </c>
      <c r="J75" s="22">
        <v>2</v>
      </c>
      <c r="K75" s="25">
        <v>0.048746592203776085</v>
      </c>
      <c r="L75" s="26">
        <v>0.051080524921417236</v>
      </c>
    </row>
    <row r="76" spans="1:12" ht="10.5">
      <c r="A76" s="21">
        <v>62</v>
      </c>
      <c r="B76" s="22">
        <v>89</v>
      </c>
      <c r="C76" s="22" t="s">
        <v>262</v>
      </c>
      <c r="D76" s="22" t="s">
        <v>54</v>
      </c>
      <c r="E76" s="22" t="s">
        <v>74</v>
      </c>
      <c r="F76" s="22" t="s">
        <v>263</v>
      </c>
      <c r="G76" s="22" t="s">
        <v>36</v>
      </c>
      <c r="H76" s="23">
        <v>0.10004503170649215</v>
      </c>
      <c r="I76" s="24">
        <v>0.0228426456451416</v>
      </c>
      <c r="J76" s="22">
        <v>2</v>
      </c>
      <c r="K76" s="25">
        <v>0.04828447739283248</v>
      </c>
      <c r="L76" s="26">
        <v>0.05176055431365967</v>
      </c>
    </row>
    <row r="77" spans="1:32" ht="10.5">
      <c r="A77" s="21">
        <v>63</v>
      </c>
      <c r="B77" s="22">
        <v>46</v>
      </c>
      <c r="C77" s="22" t="s">
        <v>199</v>
      </c>
      <c r="D77" s="22" t="s">
        <v>164</v>
      </c>
      <c r="E77" s="22" t="s">
        <v>23</v>
      </c>
      <c r="F77" s="22" t="s">
        <v>61</v>
      </c>
      <c r="G77" s="22" t="s">
        <v>21</v>
      </c>
      <c r="H77" s="23">
        <v>0.10017270485560104</v>
      </c>
      <c r="I77" s="24">
        <v>0.02297031879425049</v>
      </c>
      <c r="J77" s="22">
        <v>2</v>
      </c>
      <c r="K77" s="25">
        <v>0.04858619610468551</v>
      </c>
      <c r="L77" s="26">
        <v>0.05158650875091553</v>
      </c>
      <c r="Z77" s="28"/>
      <c r="AA77" s="28"/>
      <c r="AB77" s="28"/>
      <c r="AC77" s="28"/>
      <c r="AD77" s="28"/>
      <c r="AE77" s="28"/>
      <c r="AF77" s="28"/>
    </row>
    <row r="78" spans="1:12" ht="10.5">
      <c r="A78" s="21">
        <v>64</v>
      </c>
      <c r="B78" s="22">
        <v>97</v>
      </c>
      <c r="C78" s="22" t="s">
        <v>200</v>
      </c>
      <c r="D78" s="22">
        <v>1980</v>
      </c>
      <c r="E78" s="22" t="s">
        <v>23</v>
      </c>
      <c r="F78" s="22" t="s">
        <v>201</v>
      </c>
      <c r="G78" s="22" t="s">
        <v>24</v>
      </c>
      <c r="H78" s="23">
        <v>0.10047114531199142</v>
      </c>
      <c r="I78" s="24">
        <v>0.02326875925064087</v>
      </c>
      <c r="J78" s="22">
        <v>2</v>
      </c>
      <c r="K78" s="25">
        <v>0.048808521429697715</v>
      </c>
      <c r="L78" s="26">
        <v>0.0516626238822937</v>
      </c>
    </row>
    <row r="79" spans="1:12" ht="10.5">
      <c r="A79" s="21">
        <v>65</v>
      </c>
      <c r="B79" s="22">
        <v>98</v>
      </c>
      <c r="C79" s="22" t="s">
        <v>132</v>
      </c>
      <c r="D79" s="22">
        <v>1968</v>
      </c>
      <c r="E79" s="22" t="s">
        <v>23</v>
      </c>
      <c r="F79" s="22"/>
      <c r="G79" s="22" t="s">
        <v>83</v>
      </c>
      <c r="H79" s="23">
        <v>0.10047406593958541</v>
      </c>
      <c r="I79" s="24">
        <v>0.023271679878234863</v>
      </c>
      <c r="J79" s="22">
        <v>2</v>
      </c>
      <c r="K79" s="25">
        <v>0.04875827471415206</v>
      </c>
      <c r="L79" s="26">
        <v>0.05171579122543335</v>
      </c>
    </row>
    <row r="80" spans="1:12" ht="10.5">
      <c r="A80" s="21">
        <v>66</v>
      </c>
      <c r="B80" s="22">
        <v>106</v>
      </c>
      <c r="C80" s="22" t="s">
        <v>90</v>
      </c>
      <c r="D80" s="22">
        <v>1961</v>
      </c>
      <c r="E80" s="22" t="s">
        <v>23</v>
      </c>
      <c r="F80" s="22" t="s">
        <v>26</v>
      </c>
      <c r="G80" s="22" t="s">
        <v>24</v>
      </c>
      <c r="H80" s="23">
        <v>0.10122657457987472</v>
      </c>
      <c r="I80" s="24">
        <v>0.02402418851852417</v>
      </c>
      <c r="J80" s="22">
        <v>2</v>
      </c>
      <c r="K80" s="25">
        <v>0.048729008833567344</v>
      </c>
      <c r="L80" s="26">
        <v>0.05249756574630737</v>
      </c>
    </row>
    <row r="81" spans="1:12" ht="10.5">
      <c r="A81" s="21">
        <v>67</v>
      </c>
      <c r="B81" s="22">
        <v>92</v>
      </c>
      <c r="C81" s="22" t="s">
        <v>133</v>
      </c>
      <c r="D81" s="22" t="s">
        <v>134</v>
      </c>
      <c r="E81" s="22" t="s">
        <v>23</v>
      </c>
      <c r="F81" s="22" t="s">
        <v>61</v>
      </c>
      <c r="G81" s="22" t="s">
        <v>21</v>
      </c>
      <c r="H81" s="23">
        <v>0.10143894592920943</v>
      </c>
      <c r="I81" s="24">
        <v>0.024236559867858887</v>
      </c>
      <c r="J81" s="22">
        <v>2</v>
      </c>
      <c r="K81" s="25">
        <v>0.04867232481638595</v>
      </c>
      <c r="L81" s="26">
        <v>0.052766621112823486</v>
      </c>
    </row>
    <row r="82" spans="1:12" ht="10.5">
      <c r="A82" s="21">
        <v>68</v>
      </c>
      <c r="B82" s="22">
        <v>69</v>
      </c>
      <c r="C82" s="22" t="s">
        <v>264</v>
      </c>
      <c r="D82" s="22" t="s">
        <v>41</v>
      </c>
      <c r="E82" s="22" t="s">
        <v>23</v>
      </c>
      <c r="F82" s="22" t="s">
        <v>265</v>
      </c>
      <c r="G82" s="22" t="s">
        <v>36</v>
      </c>
      <c r="H82" s="23">
        <v>0.10171932617823287</v>
      </c>
      <c r="I82" s="24">
        <v>0.024516940116882324</v>
      </c>
      <c r="J82" s="22">
        <v>2</v>
      </c>
      <c r="K82" s="25">
        <v>0.050663358370463096</v>
      </c>
      <c r="L82" s="26">
        <v>0.051055967807769775</v>
      </c>
    </row>
    <row r="83" spans="1:32" ht="10.5">
      <c r="A83" s="21">
        <v>69</v>
      </c>
      <c r="B83" s="22">
        <v>38</v>
      </c>
      <c r="C83" s="22" t="s">
        <v>91</v>
      </c>
      <c r="D83" s="22">
        <v>1961</v>
      </c>
      <c r="E83" s="22" t="s">
        <v>92</v>
      </c>
      <c r="F83" s="22" t="s">
        <v>93</v>
      </c>
      <c r="G83" s="22" t="s">
        <v>83</v>
      </c>
      <c r="H83" s="23">
        <v>0.10206312576929732</v>
      </c>
      <c r="I83" s="24">
        <v>0.024860739707946777</v>
      </c>
      <c r="J83" s="22">
        <v>2</v>
      </c>
      <c r="K83" s="25">
        <v>0.05013859907786056</v>
      </c>
      <c r="L83" s="26">
        <v>0.05192452669143677</v>
      </c>
      <c r="Z83" s="28"/>
      <c r="AA83" s="28"/>
      <c r="AB83" s="28"/>
      <c r="AC83" s="28"/>
      <c r="AD83" s="28"/>
      <c r="AE83" s="28"/>
      <c r="AF83" s="28"/>
    </row>
    <row r="84" spans="1:12" ht="10.5">
      <c r="A84" s="21">
        <v>70</v>
      </c>
      <c r="B84" s="22">
        <v>32</v>
      </c>
      <c r="C84" s="22" t="s">
        <v>266</v>
      </c>
      <c r="D84" s="22" t="s">
        <v>41</v>
      </c>
      <c r="E84" s="22" t="s">
        <v>267</v>
      </c>
      <c r="F84" s="22" t="s">
        <v>268</v>
      </c>
      <c r="G84" s="22" t="s">
        <v>36</v>
      </c>
      <c r="H84" s="23">
        <v>0.10354221502939864</v>
      </c>
      <c r="I84" s="24">
        <v>0.026339828968048096</v>
      </c>
      <c r="J84" s="22">
        <v>2</v>
      </c>
      <c r="K84" s="25">
        <v>0.04860735575358077</v>
      </c>
      <c r="L84" s="26">
        <v>0.05493485927581787</v>
      </c>
    </row>
    <row r="85" spans="1:32" ht="10.5">
      <c r="A85" s="21">
        <v>71</v>
      </c>
      <c r="B85" s="22">
        <v>67</v>
      </c>
      <c r="C85" s="22" t="s">
        <v>202</v>
      </c>
      <c r="D85" s="22">
        <v>1981</v>
      </c>
      <c r="E85" s="22" t="s">
        <v>52</v>
      </c>
      <c r="F85" s="22"/>
      <c r="G85" s="22" t="s">
        <v>36</v>
      </c>
      <c r="H85" s="23">
        <v>0.10372150580088302</v>
      </c>
      <c r="I85" s="24">
        <v>0.02651911973953247</v>
      </c>
      <c r="J85" s="22">
        <v>2</v>
      </c>
      <c r="K85" s="25">
        <v>0.05261046330134078</v>
      </c>
      <c r="L85" s="26">
        <v>0.051111042499542236</v>
      </c>
      <c r="Z85" s="28"/>
      <c r="AA85" s="28"/>
      <c r="AB85" s="28"/>
      <c r="AC85" s="28"/>
      <c r="AD85" s="28"/>
      <c r="AE85" s="28"/>
      <c r="AF85" s="28"/>
    </row>
    <row r="86" spans="1:12" ht="10.5">
      <c r="A86" s="21">
        <v>72</v>
      </c>
      <c r="B86" s="22">
        <v>105</v>
      </c>
      <c r="C86" s="22" t="s">
        <v>203</v>
      </c>
      <c r="D86" s="22">
        <v>1983</v>
      </c>
      <c r="E86" s="22" t="s">
        <v>204</v>
      </c>
      <c r="F86" s="22" t="s">
        <v>205</v>
      </c>
      <c r="G86" s="22" t="s">
        <v>24</v>
      </c>
      <c r="H86" s="23">
        <v>0.10386235157648727</v>
      </c>
      <c r="I86" s="24">
        <v>0.02665996551513672</v>
      </c>
      <c r="J86" s="22">
        <v>2</v>
      </c>
      <c r="K86" s="25">
        <v>0.05068970362345382</v>
      </c>
      <c r="L86" s="26">
        <v>0.05317264795303345</v>
      </c>
    </row>
    <row r="87" spans="1:12" ht="10.5">
      <c r="A87" s="21">
        <v>73</v>
      </c>
      <c r="B87" s="22">
        <v>96</v>
      </c>
      <c r="C87" s="22" t="s">
        <v>285</v>
      </c>
      <c r="D87" s="22" t="s">
        <v>286</v>
      </c>
      <c r="E87" s="22" t="s">
        <v>287</v>
      </c>
      <c r="F87" s="22" t="s">
        <v>288</v>
      </c>
      <c r="G87" s="22" t="s">
        <v>143</v>
      </c>
      <c r="H87" s="23">
        <v>0.10392141977945968</v>
      </c>
      <c r="I87" s="24">
        <v>0.02671903371810913</v>
      </c>
      <c r="J87" s="22">
        <v>2</v>
      </c>
      <c r="K87" s="25">
        <v>0.04991675059000655</v>
      </c>
      <c r="L87" s="26">
        <v>0.054004669189453125</v>
      </c>
    </row>
    <row r="88" spans="1:12" ht="10.5">
      <c r="A88" s="21">
        <v>74</v>
      </c>
      <c r="B88" s="22">
        <v>55</v>
      </c>
      <c r="C88" s="22" t="s">
        <v>269</v>
      </c>
      <c r="D88" s="22" t="s">
        <v>224</v>
      </c>
      <c r="E88" s="22" t="s">
        <v>60</v>
      </c>
      <c r="F88" s="22" t="s">
        <v>60</v>
      </c>
      <c r="G88" s="22" t="s">
        <v>21</v>
      </c>
      <c r="H88" s="23">
        <v>0.1039370958010356</v>
      </c>
      <c r="I88" s="24">
        <v>0.02673470973968506</v>
      </c>
      <c r="J88" s="22">
        <v>2</v>
      </c>
      <c r="K88" s="25">
        <v>0.05055285135904952</v>
      </c>
      <c r="L88" s="26">
        <v>0.053384244441986084</v>
      </c>
    </row>
    <row r="89" spans="1:12" ht="10.5">
      <c r="A89" s="21">
        <v>75</v>
      </c>
      <c r="B89" s="22">
        <v>53</v>
      </c>
      <c r="C89" s="22" t="s">
        <v>94</v>
      </c>
      <c r="D89" s="22" t="s">
        <v>76</v>
      </c>
      <c r="E89" s="22" t="s">
        <v>95</v>
      </c>
      <c r="F89" s="22" t="s">
        <v>40</v>
      </c>
      <c r="G89" s="22" t="s">
        <v>36</v>
      </c>
      <c r="H89" s="23">
        <v>0.10507769028345748</v>
      </c>
      <c r="I89" s="24">
        <v>0.027875304222106934</v>
      </c>
      <c r="J89" s="22">
        <v>2</v>
      </c>
      <c r="K89" s="25">
        <v>0.051962441603342735</v>
      </c>
      <c r="L89" s="26">
        <v>0.053115248680114746</v>
      </c>
    </row>
    <row r="90" spans="1:12" ht="10.5">
      <c r="A90" s="21">
        <v>76</v>
      </c>
      <c r="B90" s="22">
        <v>119</v>
      </c>
      <c r="C90" s="22" t="s">
        <v>135</v>
      </c>
      <c r="D90" s="22">
        <v>1973</v>
      </c>
      <c r="E90" s="22" t="s">
        <v>23</v>
      </c>
      <c r="F90" s="22" t="s">
        <v>136</v>
      </c>
      <c r="G90" s="22" t="s">
        <v>21</v>
      </c>
      <c r="H90" s="23">
        <v>0.10512024799982711</v>
      </c>
      <c r="I90" s="24">
        <v>0.027917861938476562</v>
      </c>
      <c r="J90" s="22">
        <v>2</v>
      </c>
      <c r="K90" s="25">
        <v>0.050148195425669395</v>
      </c>
      <c r="L90" s="26">
        <v>0.054972052574157715</v>
      </c>
    </row>
    <row r="91" spans="1:12" ht="10.5">
      <c r="A91" s="21">
        <v>77</v>
      </c>
      <c r="B91" s="22">
        <v>45</v>
      </c>
      <c r="C91" s="22" t="s">
        <v>270</v>
      </c>
      <c r="D91" s="22" t="s">
        <v>224</v>
      </c>
      <c r="E91" s="22" t="s">
        <v>42</v>
      </c>
      <c r="F91" s="22" t="s">
        <v>271</v>
      </c>
      <c r="G91" s="22" t="s">
        <v>21</v>
      </c>
      <c r="H91" s="23">
        <v>0.10520840326944991</v>
      </c>
      <c r="I91" s="24">
        <v>0.028006017208099365</v>
      </c>
      <c r="J91" s="22">
        <v>2</v>
      </c>
      <c r="K91" s="25">
        <v>0.051028794447581016</v>
      </c>
      <c r="L91" s="26">
        <v>0.054179608821868896</v>
      </c>
    </row>
    <row r="92" spans="1:12" ht="10.5">
      <c r="A92" s="21">
        <v>78</v>
      </c>
      <c r="B92" s="22">
        <v>70</v>
      </c>
      <c r="C92" s="22" t="s">
        <v>137</v>
      </c>
      <c r="D92" s="22" t="s">
        <v>57</v>
      </c>
      <c r="E92" s="22" t="s">
        <v>23</v>
      </c>
      <c r="F92" s="22" t="s">
        <v>136</v>
      </c>
      <c r="G92" s="22" t="s">
        <v>21</v>
      </c>
      <c r="H92" s="23">
        <v>0.10525280872980758</v>
      </c>
      <c r="I92" s="24">
        <v>0.02805042266845703</v>
      </c>
      <c r="J92" s="22">
        <v>2</v>
      </c>
      <c r="K92" s="25">
        <v>0.05182916561762496</v>
      </c>
      <c r="L92" s="26">
        <v>0.05342364311218262</v>
      </c>
    </row>
    <row r="93" spans="1:12" ht="10.5">
      <c r="A93" s="21">
        <v>79</v>
      </c>
      <c r="B93" s="22">
        <v>115</v>
      </c>
      <c r="C93" s="22" t="s">
        <v>206</v>
      </c>
      <c r="D93" s="22">
        <v>1982</v>
      </c>
      <c r="E93" s="22" t="s">
        <v>23</v>
      </c>
      <c r="F93" s="22" t="s">
        <v>201</v>
      </c>
      <c r="G93" s="22" t="s">
        <v>24</v>
      </c>
      <c r="H93" s="23">
        <v>0.10551113526026412</v>
      </c>
      <c r="I93" s="24">
        <v>0.028308749198913574</v>
      </c>
      <c r="J93" s="22">
        <v>2</v>
      </c>
      <c r="K93" s="25">
        <v>0.05152726809183761</v>
      </c>
      <c r="L93" s="26">
        <v>0.053983867168426514</v>
      </c>
    </row>
    <row r="94" spans="1:12" ht="10.5">
      <c r="A94" s="21">
        <v>80</v>
      </c>
      <c r="B94" s="22">
        <v>82</v>
      </c>
      <c r="C94" s="22" t="s">
        <v>96</v>
      </c>
      <c r="D94" s="22" t="s">
        <v>76</v>
      </c>
      <c r="E94" s="22" t="s">
        <v>23</v>
      </c>
      <c r="F94" s="22" t="s">
        <v>61</v>
      </c>
      <c r="G94" s="22" t="s">
        <v>18</v>
      </c>
      <c r="H94" s="23">
        <v>0.10578782002131148</v>
      </c>
      <c r="I94" s="24">
        <v>0.028585433959960938</v>
      </c>
      <c r="J94" s="22">
        <v>2</v>
      </c>
      <c r="K94" s="25">
        <v>0.05202240387598678</v>
      </c>
      <c r="L94" s="26">
        <v>0.05376541614532471</v>
      </c>
    </row>
    <row r="95" spans="1:12" ht="10.5">
      <c r="A95" s="21">
        <v>81</v>
      </c>
      <c r="B95" s="22">
        <v>77</v>
      </c>
      <c r="C95" s="22" t="s">
        <v>207</v>
      </c>
      <c r="D95" s="22">
        <v>1976</v>
      </c>
      <c r="E95" s="22" t="s">
        <v>208</v>
      </c>
      <c r="F95" s="22" t="s">
        <v>209</v>
      </c>
      <c r="G95" s="22" t="s">
        <v>18</v>
      </c>
      <c r="H95" s="23">
        <v>0.1063920919100444</v>
      </c>
      <c r="I95" s="24">
        <v>0.029189705848693848</v>
      </c>
      <c r="J95" s="22">
        <v>2</v>
      </c>
      <c r="K95" s="25">
        <v>0.04859340826670333</v>
      </c>
      <c r="L95" s="26">
        <v>0.057798683643341064</v>
      </c>
    </row>
    <row r="96" spans="1:12" ht="10.5">
      <c r="A96" s="21">
        <v>82</v>
      </c>
      <c r="B96" s="22">
        <v>83</v>
      </c>
      <c r="C96" s="22" t="s">
        <v>138</v>
      </c>
      <c r="D96" s="22" t="s">
        <v>22</v>
      </c>
      <c r="E96" s="22" t="s">
        <v>23</v>
      </c>
      <c r="F96" s="22" t="s">
        <v>115</v>
      </c>
      <c r="G96" s="22" t="s">
        <v>36</v>
      </c>
      <c r="H96" s="23">
        <v>0.10693723599116012</v>
      </c>
      <c r="I96" s="24">
        <v>0.02973484992980957</v>
      </c>
      <c r="J96" s="22">
        <v>2</v>
      </c>
      <c r="K96" s="25">
        <v>0.0525445405642192</v>
      </c>
      <c r="L96" s="26">
        <v>0.05439269542694092</v>
      </c>
    </row>
    <row r="97" spans="1:12" ht="10.5">
      <c r="A97" s="21">
        <v>83</v>
      </c>
      <c r="B97" s="22">
        <v>88</v>
      </c>
      <c r="C97" s="22" t="s">
        <v>69</v>
      </c>
      <c r="D97" s="22" t="s">
        <v>70</v>
      </c>
      <c r="E97" s="22" t="s">
        <v>23</v>
      </c>
      <c r="F97" s="22" t="s">
        <v>71</v>
      </c>
      <c r="G97" s="22" t="s">
        <v>21</v>
      </c>
      <c r="H97" s="23">
        <v>0.10720372835795089</v>
      </c>
      <c r="I97" s="24">
        <v>0.030001342296600342</v>
      </c>
      <c r="J97" s="22">
        <v>2</v>
      </c>
      <c r="K97" s="25">
        <v>0.05197036902109786</v>
      </c>
      <c r="L97" s="26">
        <v>0.05523335933685303</v>
      </c>
    </row>
    <row r="98" spans="1:12" ht="10.5">
      <c r="A98" s="21">
        <v>84</v>
      </c>
      <c r="B98" s="22">
        <v>56</v>
      </c>
      <c r="C98" s="22" t="s">
        <v>139</v>
      </c>
      <c r="D98" s="22" t="s">
        <v>140</v>
      </c>
      <c r="E98" s="22" t="s">
        <v>141</v>
      </c>
      <c r="F98" s="22" t="s">
        <v>142</v>
      </c>
      <c r="G98" s="22" t="s">
        <v>143</v>
      </c>
      <c r="H98" s="23">
        <v>0.10795140902201339</v>
      </c>
      <c r="I98" s="24">
        <v>0.030749022960662842</v>
      </c>
      <c r="J98" s="22">
        <v>2</v>
      </c>
      <c r="K98" s="25">
        <v>0.05260104576746627</v>
      </c>
      <c r="L98" s="26">
        <v>0.05535036325454712</v>
      </c>
    </row>
    <row r="99" spans="1:12" ht="10.5">
      <c r="A99" s="21">
        <v>85</v>
      </c>
      <c r="B99" s="22">
        <v>44</v>
      </c>
      <c r="C99" s="22" t="s">
        <v>210</v>
      </c>
      <c r="D99" s="22" t="s">
        <v>179</v>
      </c>
      <c r="E99" s="22" t="s">
        <v>23</v>
      </c>
      <c r="F99" s="22" t="s">
        <v>211</v>
      </c>
      <c r="G99" s="22" t="s">
        <v>36</v>
      </c>
      <c r="H99" s="23">
        <v>0.1083960596720378</v>
      </c>
      <c r="I99" s="24">
        <v>0.031193673610687256</v>
      </c>
      <c r="J99" s="22">
        <v>2</v>
      </c>
      <c r="K99" s="25">
        <v>0.0532888237635295</v>
      </c>
      <c r="L99" s="26">
        <v>0.0551072359085083</v>
      </c>
    </row>
    <row r="100" spans="1:12" ht="10.5">
      <c r="A100" s="21">
        <v>86</v>
      </c>
      <c r="B100" s="22">
        <v>104</v>
      </c>
      <c r="C100" s="22" t="s">
        <v>272</v>
      </c>
      <c r="D100" s="22" t="s">
        <v>224</v>
      </c>
      <c r="E100" s="22"/>
      <c r="F100" s="22"/>
      <c r="G100" s="22" t="s">
        <v>36</v>
      </c>
      <c r="H100" s="23">
        <v>0.11112338940302535</v>
      </c>
      <c r="I100" s="24">
        <v>0.033921003341674805</v>
      </c>
      <c r="J100" s="22">
        <v>2</v>
      </c>
      <c r="K100" s="25">
        <v>0.054637378851572715</v>
      </c>
      <c r="L100" s="26">
        <v>0.05648601055145264</v>
      </c>
    </row>
    <row r="101" spans="1:32" ht="10.5">
      <c r="A101" s="21">
        <v>87</v>
      </c>
      <c r="B101" s="22">
        <v>41</v>
      </c>
      <c r="C101" s="22" t="s">
        <v>212</v>
      </c>
      <c r="D101" s="22" t="s">
        <v>62</v>
      </c>
      <c r="E101" s="22" t="s">
        <v>23</v>
      </c>
      <c r="F101" s="22" t="s">
        <v>213</v>
      </c>
      <c r="G101" s="22" t="s">
        <v>36</v>
      </c>
      <c r="H101" s="23">
        <v>0.11198682228724166</v>
      </c>
      <c r="I101" s="24">
        <v>0.03478443622589111</v>
      </c>
      <c r="J101" s="22">
        <v>2</v>
      </c>
      <c r="K101" s="25">
        <v>0.05531246105829879</v>
      </c>
      <c r="L101" s="26">
        <v>0.05667436122894287</v>
      </c>
      <c r="Z101" s="28"/>
      <c r="AA101" s="28"/>
      <c r="AB101" s="28"/>
      <c r="AC101" s="28"/>
      <c r="AD101" s="28"/>
      <c r="AE101" s="28"/>
      <c r="AF101" s="28"/>
    </row>
    <row r="102" spans="1:12" ht="10.5">
      <c r="A102" s="21">
        <v>88</v>
      </c>
      <c r="B102" s="22">
        <v>61</v>
      </c>
      <c r="C102" s="22" t="s">
        <v>97</v>
      </c>
      <c r="D102" s="22">
        <v>1964</v>
      </c>
      <c r="E102" s="22" t="s">
        <v>60</v>
      </c>
      <c r="F102" s="22" t="s">
        <v>98</v>
      </c>
      <c r="G102" s="22" t="s">
        <v>36</v>
      </c>
      <c r="H102" s="23">
        <v>0.11210543553034469</v>
      </c>
      <c r="I102" s="24">
        <v>0.03490304946899414</v>
      </c>
      <c r="J102" s="22">
        <v>2</v>
      </c>
      <c r="K102" s="25">
        <v>0.05553383270899459</v>
      </c>
      <c r="L102" s="26">
        <v>0.0565716028213501</v>
      </c>
    </row>
    <row r="103" spans="1:12" ht="10.5">
      <c r="A103" s="21">
        <v>89</v>
      </c>
      <c r="B103" s="22">
        <v>64</v>
      </c>
      <c r="C103" s="22" t="s">
        <v>214</v>
      </c>
      <c r="D103" s="22">
        <v>1978</v>
      </c>
      <c r="E103" s="22"/>
      <c r="F103" s="22"/>
      <c r="G103" s="22" t="s">
        <v>36</v>
      </c>
      <c r="H103" s="23">
        <v>0.11358273665110274</v>
      </c>
      <c r="I103" s="24">
        <v>0.0363803505897522</v>
      </c>
      <c r="J103" s="22">
        <v>2</v>
      </c>
      <c r="K103" s="25">
        <v>0.054445988337198936</v>
      </c>
      <c r="L103" s="26">
        <v>0.05913674831390381</v>
      </c>
    </row>
    <row r="104" spans="1:32" ht="10.5">
      <c r="A104" s="21">
        <v>90</v>
      </c>
      <c r="B104" s="22">
        <v>29</v>
      </c>
      <c r="C104" s="22" t="s">
        <v>99</v>
      </c>
      <c r="D104" s="22" t="s">
        <v>59</v>
      </c>
      <c r="E104" s="22" t="s">
        <v>100</v>
      </c>
      <c r="F104" s="22" t="s">
        <v>61</v>
      </c>
      <c r="G104" s="22" t="s">
        <v>36</v>
      </c>
      <c r="H104" s="23">
        <v>0.1153964463869731</v>
      </c>
      <c r="I104" s="24">
        <v>0.03819406032562256</v>
      </c>
      <c r="J104" s="22">
        <v>2</v>
      </c>
      <c r="K104" s="25">
        <v>0.05356920401255294</v>
      </c>
      <c r="L104" s="26">
        <v>0.061827242374420166</v>
      </c>
      <c r="Z104" s="28"/>
      <c r="AA104" s="28"/>
      <c r="AB104" s="28"/>
      <c r="AC104" s="28"/>
      <c r="AD104" s="28"/>
      <c r="AE104" s="28"/>
      <c r="AF104" s="28"/>
    </row>
    <row r="105" spans="1:12" ht="10.5">
      <c r="A105" s="21">
        <v>91</v>
      </c>
      <c r="B105" s="22">
        <v>42</v>
      </c>
      <c r="C105" s="22" t="s">
        <v>101</v>
      </c>
      <c r="D105" s="22">
        <v>1962</v>
      </c>
      <c r="E105" s="22" t="s">
        <v>102</v>
      </c>
      <c r="F105" s="22" t="s">
        <v>61</v>
      </c>
      <c r="G105" s="22" t="s">
        <v>36</v>
      </c>
      <c r="H105" s="23">
        <v>0.118345266977946</v>
      </c>
      <c r="I105" s="24">
        <v>0.04114288091659546</v>
      </c>
      <c r="J105" s="22">
        <v>2</v>
      </c>
      <c r="K105" s="25">
        <v>0.055849439303080284</v>
      </c>
      <c r="L105" s="26">
        <v>0.06249582767486572</v>
      </c>
    </row>
    <row r="106" spans="1:32" ht="10.5">
      <c r="A106" s="21">
        <v>92</v>
      </c>
      <c r="B106" s="22">
        <v>39</v>
      </c>
      <c r="C106" s="22" t="s">
        <v>215</v>
      </c>
      <c r="D106" s="22">
        <v>1983</v>
      </c>
      <c r="E106" s="22"/>
      <c r="F106" s="22" t="s">
        <v>216</v>
      </c>
      <c r="G106" s="22" t="s">
        <v>24</v>
      </c>
      <c r="H106" s="23">
        <v>0.11894113461176559</v>
      </c>
      <c r="I106" s="24">
        <v>0.04173874855041504</v>
      </c>
      <c r="J106" s="22">
        <v>2</v>
      </c>
      <c r="K106" s="25">
        <v>0.05549646059672042</v>
      </c>
      <c r="L106" s="26">
        <v>0.06344467401504517</v>
      </c>
      <c r="Z106" s="28"/>
      <c r="AA106" s="28"/>
      <c r="AB106" s="28"/>
      <c r="AC106" s="28"/>
      <c r="AD106" s="28"/>
      <c r="AE106" s="28"/>
      <c r="AF106" s="28"/>
    </row>
    <row r="107" spans="1:32" ht="10.5">
      <c r="A107" s="21">
        <v>93</v>
      </c>
      <c r="B107" s="22">
        <v>48</v>
      </c>
      <c r="C107" s="22" t="s">
        <v>217</v>
      </c>
      <c r="D107" s="22">
        <v>1975</v>
      </c>
      <c r="E107" s="22" t="s">
        <v>218</v>
      </c>
      <c r="F107" s="22"/>
      <c r="G107" s="22" t="s">
        <v>36</v>
      </c>
      <c r="H107" s="23">
        <v>0.12035036722819015</v>
      </c>
      <c r="I107" s="24">
        <v>0.0431479811668396</v>
      </c>
      <c r="J107" s="22">
        <v>2</v>
      </c>
      <c r="K107" s="25">
        <v>0.055179602305094444</v>
      </c>
      <c r="L107" s="26">
        <v>0.0651707649230957</v>
      </c>
      <c r="Z107" s="28"/>
      <c r="AA107" s="28"/>
      <c r="AB107" s="28"/>
      <c r="AC107" s="28"/>
      <c r="AD107" s="28"/>
      <c r="AE107" s="28"/>
      <c r="AF107" s="28"/>
    </row>
    <row r="108" spans="1:32" ht="10.5">
      <c r="A108" s="21">
        <v>94</v>
      </c>
      <c r="B108" s="22">
        <v>73</v>
      </c>
      <c r="C108" s="22" t="s">
        <v>219</v>
      </c>
      <c r="D108" s="22" t="s">
        <v>161</v>
      </c>
      <c r="E108" s="22"/>
      <c r="F108" s="22"/>
      <c r="G108" s="22" t="s">
        <v>36</v>
      </c>
      <c r="H108" s="23">
        <v>0.12129861752192184</v>
      </c>
      <c r="I108" s="24">
        <v>0.04409623146057129</v>
      </c>
      <c r="J108" s="22">
        <v>2</v>
      </c>
      <c r="K108" s="25">
        <v>0.05797964970270797</v>
      </c>
      <c r="L108" s="26">
        <v>0.06331896781921387</v>
      </c>
      <c r="Z108" s="28"/>
      <c r="AA108" s="28"/>
      <c r="AB108" s="28"/>
      <c r="AC108" s="28"/>
      <c r="AD108" s="28"/>
      <c r="AE108" s="28"/>
      <c r="AF108" s="28"/>
    </row>
    <row r="109" spans="1:12" ht="10.5">
      <c r="A109" s="21">
        <v>95</v>
      </c>
      <c r="B109" s="22">
        <v>31</v>
      </c>
      <c r="C109" s="22" t="s">
        <v>103</v>
      </c>
      <c r="D109" s="22" t="s">
        <v>104</v>
      </c>
      <c r="E109" s="22" t="s">
        <v>23</v>
      </c>
      <c r="F109" s="22" t="s">
        <v>105</v>
      </c>
      <c r="G109" s="22" t="s">
        <v>36</v>
      </c>
      <c r="H109" s="23">
        <v>0.12269575039545699</v>
      </c>
      <c r="I109" s="24">
        <v>0.045493364334106445</v>
      </c>
      <c r="J109" s="22">
        <v>2</v>
      </c>
      <c r="K109" s="25">
        <v>0.05996740500132247</v>
      </c>
      <c r="L109" s="26">
        <v>0.06272834539413452</v>
      </c>
    </row>
    <row r="110" spans="1:12" ht="10.5">
      <c r="A110" s="21">
        <v>96</v>
      </c>
      <c r="B110" s="22">
        <v>120</v>
      </c>
      <c r="C110" s="22" t="s">
        <v>144</v>
      </c>
      <c r="D110" s="22">
        <v>1971</v>
      </c>
      <c r="E110" s="22" t="s">
        <v>60</v>
      </c>
      <c r="F110" s="22" t="s">
        <v>61</v>
      </c>
      <c r="G110" s="22" t="s">
        <v>36</v>
      </c>
      <c r="H110" s="23">
        <v>0.12307495514551803</v>
      </c>
      <c r="I110" s="24">
        <v>0.04587256908416748</v>
      </c>
      <c r="J110" s="22">
        <v>2</v>
      </c>
      <c r="K110" s="25">
        <v>0.0594952766100566</v>
      </c>
      <c r="L110" s="26">
        <v>0.06357967853546143</v>
      </c>
    </row>
    <row r="111" spans="1:32" ht="10.5">
      <c r="A111" s="21">
        <v>97</v>
      </c>
      <c r="B111" s="22">
        <v>91</v>
      </c>
      <c r="C111" s="22" t="s">
        <v>273</v>
      </c>
      <c r="D111" s="22" t="s">
        <v>224</v>
      </c>
      <c r="E111" s="22"/>
      <c r="F111" s="22"/>
      <c r="G111" s="22" t="s">
        <v>36</v>
      </c>
      <c r="H111" s="23">
        <v>0.12457532326380416</v>
      </c>
      <c r="I111" s="24">
        <v>0.04737293720245361</v>
      </c>
      <c r="J111" s="22">
        <v>2</v>
      </c>
      <c r="K111" s="25">
        <v>0.06227094570795699</v>
      </c>
      <c r="L111" s="26">
        <v>0.06230437755584717</v>
      </c>
      <c r="Z111" s="28"/>
      <c r="AA111" s="28"/>
      <c r="AB111" s="28"/>
      <c r="AC111" s="28"/>
      <c r="AD111" s="28"/>
      <c r="AE111" s="28"/>
      <c r="AF111" s="28"/>
    </row>
    <row r="112" spans="1:12" ht="10.5">
      <c r="A112" s="21">
        <v>98</v>
      </c>
      <c r="B112" s="22">
        <v>102</v>
      </c>
      <c r="C112" s="22" t="s">
        <v>274</v>
      </c>
      <c r="D112" s="22" t="s">
        <v>224</v>
      </c>
      <c r="E112" s="22" t="s">
        <v>23</v>
      </c>
      <c r="F112" s="22"/>
      <c r="G112" s="22" t="s">
        <v>36</v>
      </c>
      <c r="H112" s="23">
        <v>0.12497580687205001</v>
      </c>
      <c r="I112" s="24">
        <v>0.04777342081069946</v>
      </c>
      <c r="J112" s="22">
        <v>2</v>
      </c>
      <c r="K112" s="25">
        <v>0.05829221645991012</v>
      </c>
      <c r="L112" s="26">
        <v>0.06668359041213989</v>
      </c>
    </row>
    <row r="113" spans="1:32" ht="10.5">
      <c r="A113" s="21">
        <v>99</v>
      </c>
      <c r="B113" s="22">
        <v>113</v>
      </c>
      <c r="C113" s="22" t="s">
        <v>106</v>
      </c>
      <c r="D113" s="22" t="s">
        <v>46</v>
      </c>
      <c r="E113" s="22" t="s">
        <v>23</v>
      </c>
      <c r="F113" s="22" t="s">
        <v>107</v>
      </c>
      <c r="G113" s="22" t="s">
        <v>36</v>
      </c>
      <c r="H113" s="23">
        <v>0.12659580151240035</v>
      </c>
      <c r="I113" s="24">
        <v>0.049393415451049805</v>
      </c>
      <c r="J113" s="22">
        <v>2</v>
      </c>
      <c r="K113" s="25">
        <v>0.059994644323984825</v>
      </c>
      <c r="L113" s="26">
        <v>0.06660115718841553</v>
      </c>
      <c r="Z113" s="28"/>
      <c r="AA113" s="28"/>
      <c r="AB113" s="28"/>
      <c r="AC113" s="28"/>
      <c r="AD113" s="28"/>
      <c r="AE113" s="28"/>
      <c r="AF113" s="28"/>
    </row>
    <row r="114" spans="1:32" ht="10.5">
      <c r="A114" s="21">
        <v>100</v>
      </c>
      <c r="B114" s="22">
        <v>37</v>
      </c>
      <c r="C114" s="22" t="s">
        <v>275</v>
      </c>
      <c r="D114" s="22" t="s">
        <v>54</v>
      </c>
      <c r="E114" s="22" t="s">
        <v>23</v>
      </c>
      <c r="F114" s="22" t="s">
        <v>276</v>
      </c>
      <c r="G114" s="22" t="s">
        <v>36</v>
      </c>
      <c r="H114" s="23">
        <v>0.1294875804583232</v>
      </c>
      <c r="I114" s="24">
        <v>0.052285194396972656</v>
      </c>
      <c r="J114" s="22">
        <v>2</v>
      </c>
      <c r="K114" s="25">
        <v>0.0579308931032817</v>
      </c>
      <c r="L114" s="26">
        <v>0.0715566873550415</v>
      </c>
      <c r="Z114" s="28"/>
      <c r="AA114" s="28"/>
      <c r="AB114" s="28"/>
      <c r="AC114" s="28"/>
      <c r="AD114" s="28"/>
      <c r="AE114" s="28"/>
      <c r="AF114" s="28"/>
    </row>
    <row r="115" spans="1:12" ht="10.5">
      <c r="A115" s="21">
        <v>101</v>
      </c>
      <c r="B115" s="22">
        <v>59</v>
      </c>
      <c r="C115" s="22" t="s">
        <v>108</v>
      </c>
      <c r="D115" s="22" t="s">
        <v>109</v>
      </c>
      <c r="E115" s="22" t="s">
        <v>23</v>
      </c>
      <c r="F115" s="22" t="s">
        <v>98</v>
      </c>
      <c r="G115" s="22" t="s">
        <v>36</v>
      </c>
      <c r="H115" s="23">
        <v>0.13022763172785445</v>
      </c>
      <c r="I115" s="24">
        <v>0.053025245666503906</v>
      </c>
      <c r="J115" s="22">
        <v>2</v>
      </c>
      <c r="K115" s="25">
        <v>0.06276059786478683</v>
      </c>
      <c r="L115" s="26">
        <v>0.06746703386306763</v>
      </c>
    </row>
    <row r="116" spans="1:12" ht="10.5">
      <c r="A116" s="21">
        <v>102</v>
      </c>
      <c r="B116" s="22">
        <v>103</v>
      </c>
      <c r="C116" s="22" t="s">
        <v>220</v>
      </c>
      <c r="D116" s="22">
        <v>1984</v>
      </c>
      <c r="E116" s="22" t="s">
        <v>23</v>
      </c>
      <c r="F116" s="22" t="s">
        <v>61</v>
      </c>
      <c r="G116" s="22" t="s">
        <v>36</v>
      </c>
      <c r="H116" s="23">
        <v>0.13194603363672897</v>
      </c>
      <c r="I116" s="24">
        <v>0.05474364757537842</v>
      </c>
      <c r="J116" s="22">
        <v>2</v>
      </c>
      <c r="K116" s="25">
        <v>0.0616579119364421</v>
      </c>
      <c r="L116" s="26">
        <v>0.07028812170028687</v>
      </c>
    </row>
    <row r="117" spans="1:12" ht="10.5">
      <c r="A117" s="21">
        <v>103</v>
      </c>
      <c r="B117" s="22">
        <v>71</v>
      </c>
      <c r="C117" s="22" t="s">
        <v>221</v>
      </c>
      <c r="D117" s="22" t="s">
        <v>161</v>
      </c>
      <c r="E117" s="22" t="s">
        <v>23</v>
      </c>
      <c r="F117" s="22" t="s">
        <v>71</v>
      </c>
      <c r="G117" s="22" t="s">
        <v>143</v>
      </c>
      <c r="H117" s="23">
        <v>0.13326568047205611</v>
      </c>
      <c r="I117" s="24">
        <v>0.056063294410705566</v>
      </c>
      <c r="J117" s="22">
        <v>2</v>
      </c>
      <c r="K117" s="25">
        <v>0.06174261013666793</v>
      </c>
      <c r="L117" s="26">
        <v>0.07152307033538818</v>
      </c>
    </row>
    <row r="118" spans="1:12" ht="10.5">
      <c r="A118" s="21">
        <v>104</v>
      </c>
      <c r="B118" s="22">
        <v>62</v>
      </c>
      <c r="C118" s="22" t="s">
        <v>72</v>
      </c>
      <c r="D118" s="22" t="s">
        <v>73</v>
      </c>
      <c r="E118" s="22" t="s">
        <v>74</v>
      </c>
      <c r="F118" s="22" t="s">
        <v>74</v>
      </c>
      <c r="G118" s="22" t="s">
        <v>36</v>
      </c>
      <c r="H118" s="23">
        <v>0.13683903853098556</v>
      </c>
      <c r="I118" s="24">
        <v>0.05963665246963501</v>
      </c>
      <c r="J118" s="22">
        <v>2</v>
      </c>
      <c r="K118" s="25">
        <v>0.06675559918085738</v>
      </c>
      <c r="L118" s="26">
        <v>0.07008343935012817</v>
      </c>
    </row>
    <row r="119" spans="1:32" ht="10.5">
      <c r="A119" s="21">
        <v>105</v>
      </c>
      <c r="B119" s="22">
        <v>80</v>
      </c>
      <c r="C119" s="22" t="s">
        <v>277</v>
      </c>
      <c r="D119" s="22" t="s">
        <v>55</v>
      </c>
      <c r="E119" s="22"/>
      <c r="F119" s="22"/>
      <c r="G119" s="22" t="s">
        <v>36</v>
      </c>
      <c r="H119" s="23">
        <v>0.13810259739557906</v>
      </c>
      <c r="I119" s="24">
        <v>0.060900211334228516</v>
      </c>
      <c r="J119" s="22">
        <v>2</v>
      </c>
      <c r="K119" s="25">
        <v>0.062444454828898155</v>
      </c>
      <c r="L119" s="26">
        <v>0.07565814256668091</v>
      </c>
      <c r="Z119" s="28"/>
      <c r="AA119" s="28"/>
      <c r="AB119" s="28"/>
      <c r="AC119" s="28"/>
      <c r="AD119" s="28"/>
      <c r="AE119" s="28"/>
      <c r="AF119" s="28"/>
    </row>
    <row r="120" spans="1:32" ht="10.5">
      <c r="A120" s="21">
        <v>106</v>
      </c>
      <c r="B120" s="22">
        <v>72</v>
      </c>
      <c r="C120" s="22" t="s">
        <v>278</v>
      </c>
      <c r="D120" s="22">
        <v>1987</v>
      </c>
      <c r="E120" s="22" t="s">
        <v>23</v>
      </c>
      <c r="F120" s="22" t="s">
        <v>279</v>
      </c>
      <c r="G120" s="22" t="s">
        <v>24</v>
      </c>
      <c r="H120" s="23">
        <v>0.13913918177286788</v>
      </c>
      <c r="I120" s="24">
        <v>0.061936795711517334</v>
      </c>
      <c r="J120" s="22">
        <v>2</v>
      </c>
      <c r="K120" s="25">
        <v>0.06576634089152023</v>
      </c>
      <c r="L120" s="26">
        <v>0.07337284088134766</v>
      </c>
      <c r="Z120" s="28"/>
      <c r="AA120" s="28"/>
      <c r="AB120" s="28"/>
      <c r="AC120" s="28"/>
      <c r="AD120" s="28"/>
      <c r="AE120" s="28"/>
      <c r="AF120" s="28"/>
    </row>
    <row r="121" spans="1:12" ht="10.5">
      <c r="A121" s="21">
        <v>107</v>
      </c>
      <c r="B121" s="22">
        <v>90</v>
      </c>
      <c r="C121" s="22" t="s">
        <v>110</v>
      </c>
      <c r="D121" s="22" t="s">
        <v>59</v>
      </c>
      <c r="E121" s="22" t="s">
        <v>23</v>
      </c>
      <c r="F121" s="22" t="s">
        <v>111</v>
      </c>
      <c r="G121" s="22" t="s">
        <v>36</v>
      </c>
      <c r="H121" s="23">
        <v>0.1426002446810405</v>
      </c>
      <c r="I121" s="24">
        <v>0.06539785861968994</v>
      </c>
      <c r="J121" s="22">
        <v>2</v>
      </c>
      <c r="K121" s="25">
        <v>0.06668425242106124</v>
      </c>
      <c r="L121" s="26">
        <v>0.07591599225997925</v>
      </c>
    </row>
    <row r="122" spans="1:12" ht="10.5">
      <c r="A122" s="21" t="s">
        <v>296</v>
      </c>
      <c r="B122" s="22">
        <v>65</v>
      </c>
      <c r="C122" s="22" t="s">
        <v>112</v>
      </c>
      <c r="D122" s="22" t="s">
        <v>104</v>
      </c>
      <c r="E122" s="22" t="s">
        <v>52</v>
      </c>
      <c r="F122" s="22" t="s">
        <v>113</v>
      </c>
      <c r="G122" s="22" t="s">
        <v>18</v>
      </c>
      <c r="H122" s="23" t="s">
        <v>297</v>
      </c>
      <c r="I122" s="24"/>
      <c r="J122" s="22">
        <v>1</v>
      </c>
      <c r="K122" s="25">
        <v>0.047110921541849815</v>
      </c>
      <c r="L122" s="26"/>
    </row>
    <row r="123" spans="1:12" ht="10.5">
      <c r="A123" s="21" t="s">
        <v>296</v>
      </c>
      <c r="B123" s="22">
        <v>121</v>
      </c>
      <c r="C123" s="22" t="s">
        <v>280</v>
      </c>
      <c r="D123" s="22" t="s">
        <v>43</v>
      </c>
      <c r="E123" s="22" t="s">
        <v>60</v>
      </c>
      <c r="F123" s="22"/>
      <c r="G123" s="22" t="s">
        <v>21</v>
      </c>
      <c r="H123" s="23" t="s">
        <v>297</v>
      </c>
      <c r="I123" s="24"/>
      <c r="J123" s="22">
        <v>1</v>
      </c>
      <c r="K123" s="25">
        <v>0.053629523913065635</v>
      </c>
      <c r="L123" s="26"/>
    </row>
    <row r="124" spans="1:12" ht="10.5">
      <c r="A124" s="21" t="s">
        <v>296</v>
      </c>
      <c r="B124" s="22">
        <v>93</v>
      </c>
      <c r="C124" s="22" t="s">
        <v>281</v>
      </c>
      <c r="D124" s="22" t="s">
        <v>54</v>
      </c>
      <c r="E124" s="22" t="s">
        <v>23</v>
      </c>
      <c r="F124" s="22"/>
      <c r="G124" s="22" t="s">
        <v>21</v>
      </c>
      <c r="H124" s="23" t="s">
        <v>297</v>
      </c>
      <c r="I124" s="24"/>
      <c r="J124" s="22">
        <v>1</v>
      </c>
      <c r="K124" s="25">
        <v>0.054792827765146934</v>
      </c>
      <c r="L124" s="26"/>
    </row>
    <row r="125" spans="1:12" ht="10.5">
      <c r="A125" s="21" t="s">
        <v>296</v>
      </c>
      <c r="B125" s="22">
        <v>87</v>
      </c>
      <c r="C125" s="22" t="s">
        <v>114</v>
      </c>
      <c r="D125" s="22">
        <v>1959</v>
      </c>
      <c r="E125" s="22" t="s">
        <v>23</v>
      </c>
      <c r="F125" s="22" t="s">
        <v>115</v>
      </c>
      <c r="G125" s="22" t="s">
        <v>24</v>
      </c>
      <c r="H125" s="23" t="s">
        <v>297</v>
      </c>
      <c r="I125" s="24"/>
      <c r="J125" s="22">
        <v>1</v>
      </c>
      <c r="K125" s="25">
        <v>0.05742425362269088</v>
      </c>
      <c r="L125" s="26"/>
    </row>
    <row r="126" spans="1:12" ht="10.5">
      <c r="A126" s="21" t="s">
        <v>296</v>
      </c>
      <c r="B126" s="22">
        <v>79</v>
      </c>
      <c r="C126" s="22" t="s">
        <v>222</v>
      </c>
      <c r="D126" s="22" t="s">
        <v>63</v>
      </c>
      <c r="E126" s="22" t="s">
        <v>23</v>
      </c>
      <c r="F126" s="22" t="s">
        <v>136</v>
      </c>
      <c r="G126" s="22" t="s">
        <v>36</v>
      </c>
      <c r="H126" s="23" t="s">
        <v>297</v>
      </c>
      <c r="I126" s="24"/>
      <c r="J126" s="22">
        <v>1</v>
      </c>
      <c r="K126" s="25">
        <v>0.0629093710581462</v>
      </c>
      <c r="L126" s="26"/>
    </row>
    <row r="129" spans="1:32" ht="12.75">
      <c r="A129" s="10" t="s">
        <v>289</v>
      </c>
      <c r="B129" s="10"/>
      <c r="C129" s="10"/>
      <c r="D129" s="10"/>
      <c r="E129" s="10"/>
      <c r="F129" s="10"/>
      <c r="G129" s="10"/>
      <c r="H129" s="11"/>
      <c r="Z129" s="28"/>
      <c r="AA129" s="28"/>
      <c r="AB129" s="28"/>
      <c r="AC129" s="28"/>
      <c r="AD129" s="28"/>
      <c r="AE129" s="28"/>
      <c r="AF129" s="28"/>
    </row>
    <row r="130" spans="1:8" ht="12.75">
      <c r="A130" s="10" t="s">
        <v>290</v>
      </c>
      <c r="B130" s="10"/>
      <c r="C130" s="10"/>
      <c r="D130" s="10"/>
      <c r="E130" s="10"/>
      <c r="F130" s="10"/>
      <c r="G130" s="10"/>
      <c r="H130" s="11"/>
    </row>
    <row r="131" spans="1:8" ht="12.75">
      <c r="A131" s="10"/>
      <c r="B131" s="10"/>
      <c r="C131" s="10"/>
      <c r="D131" s="10"/>
      <c r="E131" s="10"/>
      <c r="F131" s="10"/>
      <c r="G131" s="10"/>
      <c r="H131" s="11"/>
    </row>
    <row r="132" spans="1:8" ht="12.75">
      <c r="A132" s="10" t="s">
        <v>291</v>
      </c>
      <c r="B132" s="10"/>
      <c r="C132" s="10"/>
      <c r="D132" s="10"/>
      <c r="E132" s="10"/>
      <c r="F132" s="10"/>
      <c r="G132" s="10"/>
      <c r="H132" s="11"/>
    </row>
    <row r="133" spans="1:8" ht="12.75">
      <c r="A133" s="10" t="s">
        <v>292</v>
      </c>
      <c r="B133" s="10"/>
      <c r="C133" s="10"/>
      <c r="D133" s="10"/>
      <c r="E133" s="10"/>
      <c r="F133" s="10"/>
      <c r="G133" s="10"/>
      <c r="H133" s="11"/>
    </row>
    <row r="134" spans="1:8" ht="12.75">
      <c r="A134" s="10" t="s">
        <v>295</v>
      </c>
      <c r="B134" s="10"/>
      <c r="C134" s="10"/>
      <c r="D134" s="10"/>
      <c r="E134" s="10"/>
      <c r="F134" s="10"/>
      <c r="G134" s="10"/>
      <c r="H134" s="11"/>
    </row>
    <row r="135" spans="26:32" ht="10.5">
      <c r="Z135" s="28"/>
      <c r="AA135" s="28"/>
      <c r="AB135" s="28"/>
      <c r="AC135" s="28"/>
      <c r="AD135" s="28"/>
      <c r="AE135" s="28"/>
      <c r="AF135" s="28"/>
    </row>
    <row r="137" spans="26:32" ht="10.5">
      <c r="Z137" s="28"/>
      <c r="AA137" s="28"/>
      <c r="AB137" s="28"/>
      <c r="AC137" s="28"/>
      <c r="AD137" s="28"/>
      <c r="AE137" s="28"/>
      <c r="AF137" s="28"/>
    </row>
    <row r="138" spans="26:32" ht="10.5">
      <c r="Z138" s="28"/>
      <c r="AA138" s="28"/>
      <c r="AB138" s="28"/>
      <c r="AC138" s="28"/>
      <c r="AD138" s="28"/>
      <c r="AE138" s="28"/>
      <c r="AF138" s="28"/>
    </row>
    <row r="139" spans="26:32" ht="10.5">
      <c r="Z139" s="28"/>
      <c r="AA139" s="28"/>
      <c r="AB139" s="28"/>
      <c r="AC139" s="28"/>
      <c r="AD139" s="28"/>
      <c r="AE139" s="28"/>
      <c r="AF139" s="28"/>
    </row>
    <row r="140" spans="26:32" ht="10.5">
      <c r="Z140" s="28"/>
      <c r="AA140" s="28"/>
      <c r="AB140" s="28"/>
      <c r="AC140" s="28"/>
      <c r="AD140" s="28"/>
      <c r="AE140" s="28"/>
      <c r="AF140" s="28"/>
    </row>
    <row r="141" spans="26:32" ht="10.5">
      <c r="Z141" s="28"/>
      <c r="AA141" s="28"/>
      <c r="AB141" s="28"/>
      <c r="AC141" s="28"/>
      <c r="AD141" s="28"/>
      <c r="AE141" s="28"/>
      <c r="AF141" s="28"/>
    </row>
    <row r="143" spans="26:32" ht="10.5">
      <c r="Z143" s="28"/>
      <c r="AA143" s="28"/>
      <c r="AB143" s="28"/>
      <c r="AC143" s="28"/>
      <c r="AD143" s="28"/>
      <c r="AE143" s="28"/>
      <c r="AF143" s="28"/>
    </row>
    <row r="147" spans="26:32" ht="10.5">
      <c r="Z147" s="28"/>
      <c r="AA147" s="28"/>
      <c r="AB147" s="28"/>
      <c r="AC147" s="28"/>
      <c r="AD147" s="28"/>
      <c r="AE147" s="28"/>
      <c r="AF147" s="28"/>
    </row>
    <row r="152" spans="26:32" ht="10.5">
      <c r="Z152" s="28"/>
      <c r="AA152" s="28"/>
      <c r="AB152" s="28"/>
      <c r="AC152" s="28"/>
      <c r="AD152" s="28"/>
      <c r="AE152" s="28"/>
      <c r="AF152" s="28"/>
    </row>
    <row r="155" spans="26:32" ht="10.5">
      <c r="Z155" s="28"/>
      <c r="AA155" s="28"/>
      <c r="AB155" s="28"/>
      <c r="AC155" s="28"/>
      <c r="AD155" s="28"/>
      <c r="AE155" s="28"/>
      <c r="AF155" s="28"/>
    </row>
    <row r="156" spans="26:32" ht="10.5">
      <c r="Z156" s="28"/>
      <c r="AA156" s="28"/>
      <c r="AB156" s="28"/>
      <c r="AC156" s="28"/>
      <c r="AD156" s="28"/>
      <c r="AE156" s="28"/>
      <c r="AF156" s="28"/>
    </row>
    <row r="157" spans="26:32" ht="10.5">
      <c r="Z157" s="28"/>
      <c r="AA157" s="28"/>
      <c r="AB157" s="28"/>
      <c r="AC157" s="28"/>
      <c r="AD157" s="28"/>
      <c r="AE157" s="28"/>
      <c r="AF157" s="28"/>
    </row>
    <row r="161" spans="26:32" ht="10.5">
      <c r="Z161" s="28"/>
      <c r="AA161" s="28"/>
      <c r="AB161" s="28"/>
      <c r="AC161" s="28"/>
      <c r="AD161" s="28"/>
      <c r="AE161" s="28"/>
      <c r="AF161" s="28"/>
    </row>
    <row r="167" spans="26:32" ht="10.5">
      <c r="Z167" s="28"/>
      <c r="AA167" s="28"/>
      <c r="AB167" s="28"/>
      <c r="AC167" s="28"/>
      <c r="AD167" s="28"/>
      <c r="AE167" s="28"/>
      <c r="AF167" s="28"/>
    </row>
    <row r="173" spans="26:32" ht="10.5">
      <c r="Z173" s="28"/>
      <c r="AA173" s="28"/>
      <c r="AB173" s="28"/>
      <c r="AC173" s="28"/>
      <c r="AD173" s="28"/>
      <c r="AE173" s="28"/>
      <c r="AF173" s="28"/>
    </row>
    <row r="183" spans="26:32" ht="10.5">
      <c r="Z183" s="28"/>
      <c r="AA183" s="28"/>
      <c r="AB183" s="28"/>
      <c r="AC183" s="28"/>
      <c r="AD183" s="28"/>
      <c r="AE183" s="28"/>
      <c r="AF183" s="28"/>
    </row>
    <row r="190" spans="26:32" ht="10.5">
      <c r="Z190" s="28"/>
      <c r="AA190" s="28"/>
      <c r="AB190" s="28"/>
      <c r="AC190" s="28"/>
      <c r="AD190" s="28"/>
      <c r="AE190" s="28"/>
      <c r="AF190" s="28"/>
    </row>
    <row r="191" spans="26:32" ht="10.5">
      <c r="Z191" s="28"/>
      <c r="AA191" s="28"/>
      <c r="AB191" s="28"/>
      <c r="AC191" s="28"/>
      <c r="AD191" s="28"/>
      <c r="AE191" s="28"/>
      <c r="AF191" s="28"/>
    </row>
    <row r="203" spans="26:32" ht="10.5">
      <c r="Z203" s="28"/>
      <c r="AA203" s="28"/>
      <c r="AB203" s="28"/>
      <c r="AC203" s="28"/>
      <c r="AD203" s="28"/>
      <c r="AE203" s="28"/>
      <c r="AF203" s="28"/>
    </row>
    <row r="210" spans="26:32" ht="10.5">
      <c r="Z210" s="28"/>
      <c r="AA210" s="28"/>
      <c r="AB210" s="28"/>
      <c r="AC210" s="28"/>
      <c r="AD210" s="28"/>
      <c r="AE210" s="28"/>
      <c r="AF210" s="28"/>
    </row>
    <row r="211" spans="26:32" ht="10.5">
      <c r="Z211" s="28"/>
      <c r="AA211" s="28"/>
      <c r="AB211" s="28"/>
      <c r="AC211" s="28"/>
      <c r="AD211" s="28"/>
      <c r="AE211" s="28"/>
      <c r="AF211" s="28"/>
    </row>
    <row r="214" spans="26:32" ht="10.5">
      <c r="Z214" s="28"/>
      <c r="AA214" s="28"/>
      <c r="AB214" s="28"/>
      <c r="AC214" s="28"/>
      <c r="AD214" s="28"/>
      <c r="AE214" s="28"/>
      <c r="AF214" s="28"/>
    </row>
    <row r="215" spans="26:32" ht="10.5">
      <c r="Z215" s="28"/>
      <c r="AA215" s="28"/>
      <c r="AB215" s="28"/>
      <c r="AC215" s="28"/>
      <c r="AD215" s="28"/>
      <c r="AE215" s="28"/>
      <c r="AF215" s="28"/>
    </row>
    <row r="218" spans="26:32" ht="10.5">
      <c r="Z218" s="28"/>
      <c r="AA218" s="28"/>
      <c r="AB218" s="28"/>
      <c r="AC218" s="28"/>
      <c r="AD218" s="28"/>
      <c r="AE218" s="28"/>
      <c r="AF218" s="28"/>
    </row>
    <row r="220" spans="26:32" ht="10.5">
      <c r="Z220" s="28"/>
      <c r="AA220" s="28"/>
      <c r="AB220" s="28"/>
      <c r="AC220" s="28"/>
      <c r="AD220" s="28"/>
      <c r="AE220" s="28"/>
      <c r="AF220" s="28"/>
    </row>
    <row r="222" spans="26:32" ht="10.5">
      <c r="Z222" s="28"/>
      <c r="AA222" s="28"/>
      <c r="AB222" s="28"/>
      <c r="AC222" s="28"/>
      <c r="AD222" s="28"/>
      <c r="AE222" s="28"/>
      <c r="AF222" s="28"/>
    </row>
    <row r="225" spans="26:32" ht="10.5">
      <c r="Z225" s="28"/>
      <c r="AA225" s="28"/>
      <c r="AB225" s="28"/>
      <c r="AC225" s="28"/>
      <c r="AD225" s="28"/>
      <c r="AE225" s="28"/>
      <c r="AF225" s="28"/>
    </row>
    <row r="226" spans="26:32" ht="10.5">
      <c r="Z226" s="28"/>
      <c r="AA226" s="28"/>
      <c r="AB226" s="28"/>
      <c r="AC226" s="28"/>
      <c r="AD226" s="28"/>
      <c r="AE226" s="28"/>
      <c r="AF226" s="28"/>
    </row>
    <row r="243" spans="26:32" ht="10.5">
      <c r="Z243" s="28"/>
      <c r="AA243" s="28"/>
      <c r="AB243" s="28"/>
      <c r="AC243" s="28"/>
      <c r="AD243" s="28"/>
      <c r="AE243" s="28"/>
      <c r="AF243" s="28"/>
    </row>
    <row r="245" spans="26:32" ht="10.5">
      <c r="Z245" s="28"/>
      <c r="AA245" s="28"/>
      <c r="AB245" s="28"/>
      <c r="AC245" s="28"/>
      <c r="AD245" s="28"/>
      <c r="AE245" s="28"/>
      <c r="AF245" s="28"/>
    </row>
    <row r="250" spans="26:32" ht="10.5">
      <c r="Z250" s="28"/>
      <c r="AA250" s="28"/>
      <c r="AB250" s="28"/>
      <c r="AC250" s="28"/>
      <c r="AD250" s="28"/>
      <c r="AE250" s="28"/>
      <c r="AF250" s="28"/>
    </row>
    <row r="252" spans="26:32" ht="10.5">
      <c r="Z252" s="28"/>
      <c r="AA252" s="28"/>
      <c r="AB252" s="28"/>
      <c r="AC252" s="28"/>
      <c r="AD252" s="28"/>
      <c r="AE252" s="28"/>
      <c r="AF252" s="28"/>
    </row>
    <row r="253" spans="26:32" ht="10.5">
      <c r="Z253" s="28"/>
      <c r="AA253" s="28"/>
      <c r="AB253" s="28"/>
      <c r="AC253" s="28"/>
      <c r="AD253" s="28"/>
      <c r="AE253" s="28"/>
      <c r="AF253" s="28"/>
    </row>
    <row r="254" spans="26:32" ht="10.5">
      <c r="Z254" s="28"/>
      <c r="AA254" s="28"/>
      <c r="AB254" s="28"/>
      <c r="AC254" s="28"/>
      <c r="AD254" s="28"/>
      <c r="AE254" s="28"/>
      <c r="AF254" s="28"/>
    </row>
    <row r="258" spans="26:32" ht="10.5">
      <c r="Z258" s="28"/>
      <c r="AA258" s="28"/>
      <c r="AB258" s="28"/>
      <c r="AC258" s="28"/>
      <c r="AD258" s="28"/>
      <c r="AE258" s="28"/>
      <c r="AF258" s="28"/>
    </row>
    <row r="260" spans="26:32" ht="10.5">
      <c r="Z260" s="28"/>
      <c r="AA260" s="28"/>
      <c r="AB260" s="28"/>
      <c r="AC260" s="28"/>
      <c r="AD260" s="28"/>
      <c r="AE260" s="28"/>
      <c r="AF260" s="28"/>
    </row>
    <row r="266" spans="26:32" ht="10.5">
      <c r="Z266" s="28"/>
      <c r="AA266" s="28"/>
      <c r="AB266" s="28"/>
      <c r="AC266" s="28"/>
      <c r="AD266" s="28"/>
      <c r="AE266" s="28"/>
      <c r="AF266" s="28"/>
    </row>
    <row r="267" spans="26:32" ht="10.5">
      <c r="Z267" s="28"/>
      <c r="AA267" s="28"/>
      <c r="AB267" s="28"/>
      <c r="AC267" s="28"/>
      <c r="AD267" s="28"/>
      <c r="AE267" s="28"/>
      <c r="AF267" s="28"/>
    </row>
    <row r="274" spans="26:32" ht="10.5">
      <c r="Z274" s="28"/>
      <c r="AA274" s="28"/>
      <c r="AB274" s="28"/>
      <c r="AC274" s="28"/>
      <c r="AD274" s="28"/>
      <c r="AE274" s="28"/>
      <c r="AF274" s="28"/>
    </row>
    <row r="278" spans="26:32" ht="10.5">
      <c r="Z278" s="28"/>
      <c r="AA278" s="28"/>
      <c r="AB278" s="28"/>
      <c r="AC278" s="28"/>
      <c r="AD278" s="28"/>
      <c r="AE278" s="28"/>
      <c r="AF278" s="28"/>
    </row>
    <row r="280" spans="26:32" ht="10.5">
      <c r="Z280" s="28"/>
      <c r="AA280" s="28"/>
      <c r="AB280" s="28"/>
      <c r="AC280" s="28"/>
      <c r="AD280" s="28"/>
      <c r="AE280" s="28"/>
      <c r="AF280" s="28"/>
    </row>
    <row r="282" spans="26:32" ht="10.5">
      <c r="Z282" s="28"/>
      <c r="AA282" s="28"/>
      <c r="AB282" s="28"/>
      <c r="AC282" s="28"/>
      <c r="AD282" s="28"/>
      <c r="AE282" s="28"/>
      <c r="AF282" s="28"/>
    </row>
    <row r="284" spans="26:32" ht="10.5">
      <c r="Z284" s="28"/>
      <c r="AA284" s="28"/>
      <c r="AB284" s="28"/>
      <c r="AC284" s="28"/>
      <c r="AD284" s="28"/>
      <c r="AE284" s="28"/>
      <c r="AF284" s="28"/>
    </row>
    <row r="286" spans="26:32" ht="10.5">
      <c r="Z286" s="28"/>
      <c r="AA286" s="28"/>
      <c r="AB286" s="28"/>
      <c r="AC286" s="28"/>
      <c r="AD286" s="28"/>
      <c r="AE286" s="28"/>
      <c r="AF286" s="28"/>
    </row>
    <row r="291" spans="26:32" ht="10.5">
      <c r="Z291" s="28"/>
      <c r="AA291" s="28"/>
      <c r="AB291" s="28"/>
      <c r="AC291" s="28"/>
      <c r="AD291" s="28"/>
      <c r="AE291" s="28"/>
      <c r="AF291" s="28"/>
    </row>
    <row r="302" spans="26:32" ht="10.5">
      <c r="Z302" s="28"/>
      <c r="AA302" s="28"/>
      <c r="AB302" s="28"/>
      <c r="AC302" s="28"/>
      <c r="AD302" s="28"/>
      <c r="AE302" s="28"/>
      <c r="AF302" s="28"/>
    </row>
    <row r="307" spans="26:32" ht="10.5">
      <c r="Z307" s="28"/>
      <c r="AA307" s="28"/>
      <c r="AB307" s="28"/>
      <c r="AC307" s="28"/>
      <c r="AD307" s="28"/>
      <c r="AE307" s="28"/>
      <c r="AF307" s="28"/>
    </row>
    <row r="310" spans="26:32" ht="10.5">
      <c r="Z310" s="28"/>
      <c r="AA310" s="28"/>
      <c r="AB310" s="28"/>
      <c r="AC310" s="28"/>
      <c r="AD310" s="28"/>
      <c r="AE310" s="28"/>
      <c r="AF310" s="28"/>
    </row>
    <row r="316" spans="26:32" ht="10.5">
      <c r="Z316" s="28"/>
      <c r="AA316" s="28"/>
      <c r="AB316" s="28"/>
      <c r="AC316" s="28"/>
      <c r="AD316" s="28"/>
      <c r="AE316" s="28"/>
      <c r="AF316" s="28"/>
    </row>
    <row r="329" spans="26:32" ht="10.5">
      <c r="Z329" s="28"/>
      <c r="AA329" s="28"/>
      <c r="AB329" s="28"/>
      <c r="AC329" s="28"/>
      <c r="AD329" s="28"/>
      <c r="AE329" s="28"/>
      <c r="AF329" s="28"/>
    </row>
    <row r="334" spans="26:32" ht="10.5">
      <c r="Z334" s="28"/>
      <c r="AA334" s="28"/>
      <c r="AB334" s="28"/>
      <c r="AC334" s="28"/>
      <c r="AD334" s="28"/>
      <c r="AE334" s="28"/>
      <c r="AF334" s="28"/>
    </row>
    <row r="335" spans="26:32" ht="10.5">
      <c r="Z335" s="28"/>
      <c r="AA335" s="28"/>
      <c r="AB335" s="28"/>
      <c r="AC335" s="28"/>
      <c r="AD335" s="28"/>
      <c r="AE335" s="28"/>
      <c r="AF335" s="28"/>
    </row>
    <row r="337" spans="26:32" ht="10.5">
      <c r="Z337" s="28"/>
      <c r="AA337" s="28"/>
      <c r="AB337" s="28"/>
      <c r="AC337" s="28"/>
      <c r="AD337" s="28"/>
      <c r="AE337" s="28"/>
      <c r="AF337" s="28"/>
    </row>
    <row r="338" spans="26:32" ht="10.5">
      <c r="Z338" s="28"/>
      <c r="AA338" s="28"/>
      <c r="AB338" s="28"/>
      <c r="AC338" s="28"/>
      <c r="AD338" s="28"/>
      <c r="AE338" s="28"/>
      <c r="AF338" s="28"/>
    </row>
    <row r="345" spans="26:32" ht="10.5">
      <c r="Z345" s="28"/>
      <c r="AA345" s="28"/>
      <c r="AB345" s="28"/>
      <c r="AC345" s="28"/>
      <c r="AD345" s="28"/>
      <c r="AE345" s="28"/>
      <c r="AF345" s="28"/>
    </row>
    <row r="347" spans="26:32" ht="10.5">
      <c r="Z347" s="28"/>
      <c r="AA347" s="28"/>
      <c r="AB347" s="28"/>
      <c r="AC347" s="28"/>
      <c r="AD347" s="28"/>
      <c r="AE347" s="28"/>
      <c r="AF347" s="28"/>
    </row>
    <row r="348" spans="26:32" ht="10.5">
      <c r="Z348" s="28"/>
      <c r="AA348" s="28"/>
      <c r="AB348" s="28"/>
      <c r="AC348" s="28"/>
      <c r="AD348" s="28"/>
      <c r="AE348" s="28"/>
      <c r="AF348" s="28"/>
    </row>
    <row r="355" spans="26:32" ht="10.5">
      <c r="Z355" s="28"/>
      <c r="AA355" s="28"/>
      <c r="AB355" s="28"/>
      <c r="AC355" s="28"/>
      <c r="AD355" s="28"/>
      <c r="AE355" s="28"/>
      <c r="AF355" s="28"/>
    </row>
    <row r="357" spans="26:32" ht="10.5">
      <c r="Z357" s="28"/>
      <c r="AA357" s="28"/>
      <c r="AB357" s="28"/>
      <c r="AC357" s="28"/>
      <c r="AD357" s="28"/>
      <c r="AE357" s="28"/>
      <c r="AF357" s="28"/>
    </row>
    <row r="358" spans="26:32" ht="10.5">
      <c r="Z358" s="28"/>
      <c r="AA358" s="28"/>
      <c r="AB358" s="28"/>
      <c r="AC358" s="28"/>
      <c r="AD358" s="28"/>
      <c r="AE358" s="28"/>
      <c r="AF358" s="28"/>
    </row>
    <row r="359" spans="26:32" ht="10.5">
      <c r="Z359" s="28"/>
      <c r="AA359" s="28"/>
      <c r="AB359" s="28"/>
      <c r="AC359" s="28"/>
      <c r="AD359" s="28"/>
      <c r="AE359" s="28"/>
      <c r="AF359" s="28"/>
    </row>
    <row r="365" spans="26:32" ht="10.5">
      <c r="Z365" s="28"/>
      <c r="AA365" s="28"/>
      <c r="AB365" s="28"/>
      <c r="AC365" s="28"/>
      <c r="AD365" s="28"/>
      <c r="AE365" s="28"/>
      <c r="AF365" s="28"/>
    </row>
    <row r="370" spans="26:32" ht="10.5">
      <c r="Z370" s="28"/>
      <c r="AA370" s="28"/>
      <c r="AB370" s="28"/>
      <c r="AC370" s="28"/>
      <c r="AD370" s="28"/>
      <c r="AE370" s="28"/>
      <c r="AF370" s="28"/>
    </row>
    <row r="373" spans="26:32" ht="10.5">
      <c r="Z373" s="28"/>
      <c r="AA373" s="28"/>
      <c r="AB373" s="28"/>
      <c r="AC373" s="28"/>
      <c r="AD373" s="28"/>
      <c r="AE373" s="28"/>
      <c r="AF373" s="28"/>
    </row>
    <row r="375" spans="26:32" ht="10.5">
      <c r="Z375" s="28"/>
      <c r="AA375" s="28"/>
      <c r="AB375" s="28"/>
      <c r="AC375" s="28"/>
      <c r="AD375" s="28"/>
      <c r="AE375" s="28"/>
      <c r="AF375" s="28"/>
    </row>
    <row r="379" spans="26:32" ht="10.5">
      <c r="Z379" s="28"/>
      <c r="AA379" s="28"/>
      <c r="AB379" s="28"/>
      <c r="AC379" s="28"/>
      <c r="AD379" s="28"/>
      <c r="AE379" s="28"/>
      <c r="AF379" s="28"/>
    </row>
    <row r="382" spans="26:32" ht="10.5">
      <c r="Z382" s="28"/>
      <c r="AA382" s="28"/>
      <c r="AB382" s="28"/>
      <c r="AC382" s="28"/>
      <c r="AD382" s="28"/>
      <c r="AE382" s="28"/>
      <c r="AF382" s="28"/>
    </row>
    <row r="386" spans="26:32" ht="10.5">
      <c r="Z386" s="28"/>
      <c r="AA386" s="28"/>
      <c r="AB386" s="28"/>
      <c r="AC386" s="28"/>
      <c r="AD386" s="28"/>
      <c r="AE386" s="28"/>
      <c r="AF386" s="28"/>
    </row>
    <row r="389" spans="26:32" ht="10.5">
      <c r="Z389" s="28"/>
      <c r="AA389" s="28"/>
      <c r="AB389" s="28"/>
      <c r="AC389" s="28"/>
      <c r="AD389" s="28"/>
      <c r="AE389" s="28"/>
      <c r="AF389" s="28"/>
    </row>
    <row r="396" spans="26:32" ht="10.5">
      <c r="Z396" s="28"/>
      <c r="AA396" s="28"/>
      <c r="AB396" s="28"/>
      <c r="AC396" s="28"/>
      <c r="AD396" s="28"/>
      <c r="AE396" s="28"/>
      <c r="AF396" s="28"/>
    </row>
    <row r="403" spans="26:32" ht="10.5">
      <c r="Z403" s="28"/>
      <c r="AA403" s="28"/>
      <c r="AB403" s="28"/>
      <c r="AC403" s="28"/>
      <c r="AD403" s="28"/>
      <c r="AE403" s="28"/>
      <c r="AF403" s="28"/>
    </row>
    <row r="413" spans="26:32" ht="10.5">
      <c r="Z413" s="28"/>
      <c r="AA413" s="28"/>
      <c r="AB413" s="28"/>
      <c r="AC413" s="28"/>
      <c r="AD413" s="28"/>
      <c r="AE413" s="28"/>
      <c r="AF413" s="28"/>
    </row>
    <row r="415" spans="26:32" ht="10.5">
      <c r="Z415" s="28"/>
      <c r="AA415" s="28"/>
      <c r="AB415" s="28"/>
      <c r="AC415" s="28"/>
      <c r="AD415" s="28"/>
      <c r="AE415" s="28"/>
      <c r="AF415" s="28"/>
    </row>
    <row r="418" spans="26:32" ht="10.5">
      <c r="Z418" s="28"/>
      <c r="AA418" s="28"/>
      <c r="AB418" s="28"/>
      <c r="AC418" s="28"/>
      <c r="AD418" s="28"/>
      <c r="AE418" s="28"/>
      <c r="AF418" s="28"/>
    </row>
    <row r="421" spans="26:32" ht="10.5">
      <c r="Z421" s="28"/>
      <c r="AA421" s="28"/>
      <c r="AB421" s="28"/>
      <c r="AC421" s="28"/>
      <c r="AD421" s="28"/>
      <c r="AE421" s="28"/>
      <c r="AF421" s="28"/>
    </row>
    <row r="426" spans="26:32" ht="10.5">
      <c r="Z426" s="28"/>
      <c r="AA426" s="28"/>
      <c r="AB426" s="28"/>
      <c r="AC426" s="28"/>
      <c r="AD426" s="28"/>
      <c r="AE426" s="28"/>
      <c r="AF426" s="28"/>
    </row>
    <row r="429" spans="26:32" ht="10.5">
      <c r="Z429" s="28"/>
      <c r="AA429" s="28"/>
      <c r="AB429" s="28"/>
      <c r="AC429" s="28"/>
      <c r="AD429" s="28"/>
      <c r="AE429" s="28"/>
      <c r="AF429" s="28"/>
    </row>
    <row r="434" spans="26:32" ht="10.5">
      <c r="Z434" s="28"/>
      <c r="AA434" s="28"/>
      <c r="AB434" s="28"/>
      <c r="AC434" s="28"/>
      <c r="AD434" s="28"/>
      <c r="AE434" s="28"/>
      <c r="AF434" s="28"/>
    </row>
    <row r="435" spans="26:32" ht="10.5">
      <c r="Z435" s="28"/>
      <c r="AA435" s="28"/>
      <c r="AB435" s="28"/>
      <c r="AC435" s="28"/>
      <c r="AD435" s="28"/>
      <c r="AE435" s="28"/>
      <c r="AF435" s="28"/>
    </row>
    <row r="436" spans="26:32" ht="10.5">
      <c r="Z436" s="28"/>
      <c r="AA436" s="28"/>
      <c r="AB436" s="28"/>
      <c r="AC436" s="28"/>
      <c r="AD436" s="28"/>
      <c r="AE436" s="28"/>
      <c r="AF436" s="28"/>
    </row>
    <row r="443" spans="26:32" ht="10.5">
      <c r="Z443" s="28"/>
      <c r="AA443" s="28"/>
      <c r="AB443" s="28"/>
      <c r="AC443" s="28"/>
      <c r="AD443" s="28"/>
      <c r="AE443" s="28"/>
      <c r="AF443" s="28"/>
    </row>
    <row r="448" spans="26:32" ht="10.5">
      <c r="Z448" s="28"/>
      <c r="AA448" s="28"/>
      <c r="AB448" s="28"/>
      <c r="AC448" s="28"/>
      <c r="AD448" s="28"/>
      <c r="AE448" s="28"/>
      <c r="AF448" s="28"/>
    </row>
    <row r="456" spans="26:32" ht="10.5">
      <c r="Z456" s="28"/>
      <c r="AA456" s="28"/>
      <c r="AB456" s="28"/>
      <c r="AC456" s="28"/>
      <c r="AD456" s="28"/>
      <c r="AE456" s="28"/>
      <c r="AF456" s="28"/>
    </row>
    <row r="461" spans="26:32" ht="10.5">
      <c r="Z461" s="28"/>
      <c r="AA461" s="28"/>
      <c r="AB461" s="28"/>
      <c r="AC461" s="28"/>
      <c r="AD461" s="28"/>
      <c r="AE461" s="28"/>
      <c r="AF461" s="28"/>
    </row>
    <row r="463" spans="26:32" ht="10.5">
      <c r="Z463" s="28"/>
      <c r="AA463" s="28"/>
      <c r="AB463" s="28"/>
      <c r="AC463" s="28"/>
      <c r="AD463" s="28"/>
      <c r="AE463" s="28"/>
      <c r="AF463" s="28"/>
    </row>
    <row r="464" spans="26:32" ht="10.5">
      <c r="Z464" s="28"/>
      <c r="AA464" s="28"/>
      <c r="AB464" s="28"/>
      <c r="AC464" s="28"/>
      <c r="AD464" s="28"/>
      <c r="AE464" s="28"/>
      <c r="AF464" s="28"/>
    </row>
    <row r="465" spans="26:32" ht="10.5">
      <c r="Z465" s="28"/>
      <c r="AA465" s="28"/>
      <c r="AB465" s="28"/>
      <c r="AC465" s="28"/>
      <c r="AD465" s="28"/>
      <c r="AE465" s="28"/>
      <c r="AF465" s="28"/>
    </row>
    <row r="467" spans="26:32" ht="10.5">
      <c r="Z467" s="28"/>
      <c r="AA467" s="28"/>
      <c r="AB467" s="28"/>
      <c r="AC467" s="28"/>
      <c r="AD467" s="28"/>
      <c r="AE467" s="28"/>
      <c r="AF467" s="28"/>
    </row>
    <row r="469" spans="26:32" ht="10.5">
      <c r="Z469" s="28"/>
      <c r="AA469" s="28"/>
      <c r="AB469" s="28"/>
      <c r="AC469" s="28"/>
      <c r="AD469" s="28"/>
      <c r="AE469" s="28"/>
      <c r="AF469" s="28"/>
    </row>
    <row r="476" spans="26:32" ht="10.5">
      <c r="Z476" s="28"/>
      <c r="AA476" s="28"/>
      <c r="AB476" s="28"/>
      <c r="AC476" s="28"/>
      <c r="AD476" s="28"/>
      <c r="AE476" s="28"/>
      <c r="AF476" s="28"/>
    </row>
    <row r="482" spans="26:32" ht="10.5">
      <c r="Z482" s="28"/>
      <c r="AA482" s="28"/>
      <c r="AB482" s="28"/>
      <c r="AC482" s="28"/>
      <c r="AD482" s="28"/>
      <c r="AE482" s="28"/>
      <c r="AF482" s="28"/>
    </row>
    <row r="484" spans="26:32" ht="10.5">
      <c r="Z484" s="28"/>
      <c r="AA484" s="28"/>
      <c r="AB484" s="28"/>
      <c r="AC484" s="28"/>
      <c r="AD484" s="28"/>
      <c r="AE484" s="28"/>
      <c r="AF484" s="28"/>
    </row>
    <row r="485" spans="26:32" ht="10.5">
      <c r="Z485" s="28"/>
      <c r="AA485" s="28"/>
      <c r="AB485" s="28"/>
      <c r="AC485" s="28"/>
      <c r="AD485" s="28"/>
      <c r="AE485" s="28"/>
      <c r="AF485" s="28"/>
    </row>
    <row r="486" spans="26:32" ht="10.5">
      <c r="Z486" s="28"/>
      <c r="AA486" s="28"/>
      <c r="AB486" s="28"/>
      <c r="AC486" s="28"/>
      <c r="AD486" s="28"/>
      <c r="AE486" s="28"/>
      <c r="AF486" s="28"/>
    </row>
    <row r="488" spans="26:32" ht="10.5">
      <c r="Z488" s="28"/>
      <c r="AA488" s="28"/>
      <c r="AB488" s="28"/>
      <c r="AC488" s="28"/>
      <c r="AD488" s="28"/>
      <c r="AE488" s="28"/>
      <c r="AF488" s="28"/>
    </row>
    <row r="490" spans="26:32" ht="10.5">
      <c r="Z490" s="28"/>
      <c r="AA490" s="28"/>
      <c r="AB490" s="28"/>
      <c r="AC490" s="28"/>
      <c r="AD490" s="28"/>
      <c r="AE490" s="28"/>
      <c r="AF490" s="28"/>
    </row>
    <row r="497" spans="26:32" ht="10.5">
      <c r="Z497" s="28"/>
      <c r="AA497" s="28"/>
      <c r="AB497" s="28"/>
      <c r="AC497" s="28"/>
      <c r="AD497" s="28"/>
      <c r="AE497" s="28"/>
      <c r="AF497" s="28"/>
    </row>
    <row r="503" spans="26:32" ht="10.5">
      <c r="Z503" s="28"/>
      <c r="AA503" s="28"/>
      <c r="AB503" s="28"/>
      <c r="AC503" s="28"/>
      <c r="AD503" s="28"/>
      <c r="AE503" s="28"/>
      <c r="AF503" s="28"/>
    </row>
    <row r="505" spans="26:32" ht="10.5">
      <c r="Z505" s="28"/>
      <c r="AA505" s="28"/>
      <c r="AB505" s="28"/>
      <c r="AC505" s="28"/>
      <c r="AD505" s="28"/>
      <c r="AE505" s="28"/>
      <c r="AF505" s="28"/>
    </row>
    <row r="506" spans="26:32" ht="10.5">
      <c r="Z506" s="28"/>
      <c r="AA506" s="28"/>
      <c r="AB506" s="28"/>
      <c r="AC506" s="28"/>
      <c r="AD506" s="28"/>
      <c r="AE506" s="28"/>
      <c r="AF506" s="28"/>
    </row>
    <row r="507" spans="26:32" ht="10.5">
      <c r="Z507" s="28"/>
      <c r="AA507" s="28"/>
      <c r="AB507" s="28"/>
      <c r="AC507" s="28"/>
      <c r="AD507" s="28"/>
      <c r="AE507" s="28"/>
      <c r="AF507" s="28"/>
    </row>
    <row r="508" spans="26:32" ht="10.5">
      <c r="Z508" s="28"/>
      <c r="AA508" s="28"/>
      <c r="AB508" s="28"/>
      <c r="AC508" s="28"/>
      <c r="AD508" s="28"/>
      <c r="AE508" s="28"/>
      <c r="AF508" s="28"/>
    </row>
    <row r="509" spans="26:32" ht="10.5">
      <c r="Z509" s="28"/>
      <c r="AA509" s="28"/>
      <c r="AB509" s="28"/>
      <c r="AC509" s="28"/>
      <c r="AD509" s="28"/>
      <c r="AE509" s="28"/>
      <c r="AF509" s="28"/>
    </row>
    <row r="511" spans="26:32" ht="10.5">
      <c r="Z511" s="28"/>
      <c r="AA511" s="28"/>
      <c r="AB511" s="28"/>
      <c r="AC511" s="28"/>
      <c r="AD511" s="28"/>
      <c r="AE511" s="28"/>
      <c r="AF511" s="28"/>
    </row>
    <row r="515" spans="26:32" ht="10.5">
      <c r="Z515" s="28"/>
      <c r="AA515" s="28"/>
      <c r="AB515" s="28"/>
      <c r="AC515" s="28"/>
      <c r="AD515" s="28"/>
      <c r="AE515" s="28"/>
      <c r="AF515" s="28"/>
    </row>
    <row r="516" spans="26:32" ht="10.5">
      <c r="Z516" s="28"/>
      <c r="AA516" s="28"/>
      <c r="AB516" s="28"/>
      <c r="AC516" s="28"/>
      <c r="AD516" s="28"/>
      <c r="AE516" s="28"/>
      <c r="AF516" s="28"/>
    </row>
    <row r="520" spans="26:32" ht="10.5">
      <c r="Z520" s="28"/>
      <c r="AA520" s="28"/>
      <c r="AB520" s="28"/>
      <c r="AC520" s="28"/>
      <c r="AD520" s="28"/>
      <c r="AE520" s="28"/>
      <c r="AF520" s="28"/>
    </row>
    <row r="522" spans="26:32" ht="10.5">
      <c r="Z522" s="28"/>
      <c r="AA522" s="28"/>
      <c r="AB522" s="28"/>
      <c r="AC522" s="28"/>
      <c r="AD522" s="28"/>
      <c r="AE522" s="28"/>
      <c r="AF522" s="28"/>
    </row>
    <row r="526" spans="26:32" ht="10.5">
      <c r="Z526" s="28"/>
      <c r="AA526" s="28"/>
      <c r="AB526" s="28"/>
      <c r="AC526" s="28"/>
      <c r="AD526" s="28"/>
      <c r="AE526" s="28"/>
      <c r="AF526" s="28"/>
    </row>
    <row r="530" spans="26:32" ht="10.5">
      <c r="Z530" s="28"/>
      <c r="AA530" s="28"/>
      <c r="AB530" s="28"/>
      <c r="AC530" s="28"/>
      <c r="AD530" s="28"/>
      <c r="AE530" s="28"/>
      <c r="AF530" s="28"/>
    </row>
    <row r="532" spans="26:32" ht="10.5">
      <c r="Z532" s="28"/>
      <c r="AA532" s="28"/>
      <c r="AB532" s="28"/>
      <c r="AC532" s="28"/>
      <c r="AD532" s="28"/>
      <c r="AE532" s="28"/>
      <c r="AF532" s="28"/>
    </row>
    <row r="541" spans="26:32" ht="10.5">
      <c r="Z541" s="28"/>
      <c r="AA541" s="28"/>
      <c r="AB541" s="28"/>
      <c r="AC541" s="28"/>
      <c r="AD541" s="28"/>
      <c r="AE541" s="28"/>
      <c r="AF541" s="28"/>
    </row>
    <row r="548" spans="26:32" ht="10.5">
      <c r="Z548" s="28"/>
      <c r="AA548" s="28"/>
      <c r="AB548" s="28"/>
      <c r="AC548" s="28"/>
      <c r="AD548" s="28"/>
      <c r="AE548" s="28"/>
      <c r="AF548" s="28"/>
    </row>
    <row r="551" spans="26:32" ht="10.5">
      <c r="Z551" s="28"/>
      <c r="AA551" s="28"/>
      <c r="AB551" s="28"/>
      <c r="AC551" s="28"/>
      <c r="AD551" s="28"/>
      <c r="AE551" s="28"/>
      <c r="AF551" s="28"/>
    </row>
    <row r="556" spans="26:32" ht="10.5">
      <c r="Z556" s="28"/>
      <c r="AA556" s="28"/>
      <c r="AB556" s="28"/>
      <c r="AC556" s="28"/>
      <c r="AD556" s="28"/>
      <c r="AE556" s="28"/>
      <c r="AF556" s="28"/>
    </row>
    <row r="561" spans="26:32" ht="10.5">
      <c r="Z561" s="28"/>
      <c r="AA561" s="28"/>
      <c r="AB561" s="28"/>
      <c r="AC561" s="28"/>
      <c r="AD561" s="28"/>
      <c r="AE561" s="28"/>
      <c r="AF561" s="28"/>
    </row>
    <row r="563" spans="26:32" ht="10.5">
      <c r="Z563" s="28"/>
      <c r="AA563" s="28"/>
      <c r="AB563" s="28"/>
      <c r="AC563" s="28"/>
      <c r="AD563" s="28"/>
      <c r="AE563" s="28"/>
      <c r="AF563" s="28"/>
    </row>
    <row r="564" spans="26:32" ht="10.5">
      <c r="Z564" s="28"/>
      <c r="AA564" s="28"/>
      <c r="AB564" s="28"/>
      <c r="AC564" s="28"/>
      <c r="AD564" s="28"/>
      <c r="AE564" s="28"/>
      <c r="AF564" s="28"/>
    </row>
    <row r="565" spans="26:32" ht="10.5">
      <c r="Z565" s="28"/>
      <c r="AA565" s="28"/>
      <c r="AB565" s="28"/>
      <c r="AC565" s="28"/>
      <c r="AD565" s="28"/>
      <c r="AE565" s="28"/>
      <c r="AF565" s="28"/>
    </row>
    <row r="569" spans="26:32" ht="10.5">
      <c r="Z569" s="28"/>
      <c r="AA569" s="28"/>
      <c r="AB569" s="28"/>
      <c r="AC569" s="28"/>
      <c r="AD569" s="28"/>
      <c r="AE569" s="28"/>
      <c r="AF569" s="28"/>
    </row>
    <row r="574" spans="26:32" ht="10.5">
      <c r="Z574" s="28"/>
      <c r="AA574" s="28"/>
      <c r="AB574" s="28"/>
      <c r="AC574" s="28"/>
      <c r="AD574" s="28"/>
      <c r="AE574" s="28"/>
      <c r="AF574" s="28"/>
    </row>
    <row r="576" spans="26:32" ht="10.5">
      <c r="Z576" s="28"/>
      <c r="AA576" s="28"/>
      <c r="AB576" s="28"/>
      <c r="AC576" s="28"/>
      <c r="AD576" s="28"/>
      <c r="AE576" s="28"/>
      <c r="AF576" s="28"/>
    </row>
    <row r="577" spans="26:32" ht="10.5">
      <c r="Z577" s="28"/>
      <c r="AA577" s="28"/>
      <c r="AB577" s="28"/>
      <c r="AC577" s="28"/>
      <c r="AD577" s="28"/>
      <c r="AE577" s="28"/>
      <c r="AF577" s="28"/>
    </row>
    <row r="578" spans="26:32" ht="10.5">
      <c r="Z578" s="28"/>
      <c r="AA578" s="28"/>
      <c r="AB578" s="28"/>
      <c r="AC578" s="28"/>
      <c r="AD578" s="28"/>
      <c r="AE578" s="28"/>
      <c r="AF578" s="28"/>
    </row>
    <row r="582" spans="26:32" ht="10.5">
      <c r="Z582" s="28"/>
      <c r="AA582" s="28"/>
      <c r="AB582" s="28"/>
      <c r="AC582" s="28"/>
      <c r="AD582" s="28"/>
      <c r="AE582" s="28"/>
      <c r="AF582" s="28"/>
    </row>
    <row r="587" spans="26:32" ht="10.5">
      <c r="Z587" s="28"/>
      <c r="AA587" s="28"/>
      <c r="AB587" s="28"/>
      <c r="AC587" s="28"/>
      <c r="AD587" s="28"/>
      <c r="AE587" s="28"/>
      <c r="AF587" s="28"/>
    </row>
    <row r="595" spans="26:32" ht="10.5">
      <c r="Z595" s="28"/>
      <c r="AA595" s="28"/>
      <c r="AB595" s="28"/>
      <c r="AC595" s="28"/>
      <c r="AD595" s="28"/>
      <c r="AE595" s="28"/>
      <c r="AF595" s="28"/>
    </row>
    <row r="608" spans="26:32" ht="10.5">
      <c r="Z608" s="28"/>
      <c r="AA608" s="28"/>
      <c r="AB608" s="28"/>
      <c r="AC608" s="28"/>
      <c r="AD608" s="28"/>
      <c r="AE608" s="28"/>
      <c r="AF608" s="28"/>
    </row>
    <row r="614" spans="26:32" ht="10.5">
      <c r="Z614" s="28"/>
      <c r="AA614" s="28"/>
      <c r="AB614" s="28"/>
      <c r="AC614" s="28"/>
      <c r="AD614" s="28"/>
      <c r="AE614" s="28"/>
      <c r="AF614" s="28"/>
    </row>
    <row r="615" spans="26:32" ht="10.5">
      <c r="Z615" s="28"/>
      <c r="AA615" s="28"/>
      <c r="AB615" s="28"/>
      <c r="AC615" s="28"/>
      <c r="AD615" s="28"/>
      <c r="AE615" s="28"/>
      <c r="AF615" s="28"/>
    </row>
    <row r="616" spans="26:32" ht="10.5">
      <c r="Z616" s="28"/>
      <c r="AA616" s="28"/>
      <c r="AB616" s="28"/>
      <c r="AC616" s="28"/>
      <c r="AD616" s="28"/>
      <c r="AE616" s="28"/>
      <c r="AF616" s="28"/>
    </row>
    <row r="622" spans="26:32" ht="10.5">
      <c r="Z622" s="28"/>
      <c r="AA622" s="28"/>
      <c r="AB622" s="28"/>
      <c r="AC622" s="28"/>
      <c r="AD622" s="28"/>
      <c r="AE622" s="28"/>
      <c r="AF622" s="28"/>
    </row>
    <row r="623" spans="26:32" ht="10.5">
      <c r="Z623" s="28"/>
      <c r="AA623" s="28"/>
      <c r="AB623" s="28"/>
      <c r="AC623" s="28"/>
      <c r="AD623" s="28"/>
      <c r="AE623" s="28"/>
      <c r="AF623" s="28"/>
    </row>
    <row r="645" spans="26:32" ht="10.5">
      <c r="Z645" s="28"/>
      <c r="AA645" s="28"/>
      <c r="AB645" s="28"/>
      <c r="AC645" s="28"/>
      <c r="AD645" s="28"/>
      <c r="AE645" s="28"/>
      <c r="AF645" s="28"/>
    </row>
    <row r="646" spans="26:32" ht="10.5">
      <c r="Z646" s="28"/>
      <c r="AA646" s="28"/>
      <c r="AB646" s="28"/>
      <c r="AC646" s="28"/>
      <c r="AD646" s="28"/>
      <c r="AE646" s="28"/>
      <c r="AF646" s="28"/>
    </row>
    <row r="652" spans="26:32" ht="10.5">
      <c r="Z652" s="28"/>
      <c r="AA652" s="28"/>
      <c r="AB652" s="28"/>
      <c r="AC652" s="28"/>
      <c r="AD652" s="28"/>
      <c r="AE652" s="28"/>
      <c r="AF652" s="28"/>
    </row>
    <row r="653" spans="26:32" ht="10.5">
      <c r="Z653" s="28"/>
      <c r="AA653" s="28"/>
      <c r="AB653" s="28"/>
      <c r="AC653" s="28"/>
      <c r="AD653" s="28"/>
      <c r="AE653" s="28"/>
      <c r="AF653" s="28"/>
    </row>
    <row r="656" spans="26:32" ht="10.5">
      <c r="Z656" s="28"/>
      <c r="AA656" s="28"/>
      <c r="AB656" s="28"/>
      <c r="AC656" s="28"/>
      <c r="AD656" s="28"/>
      <c r="AE656" s="28"/>
      <c r="AF656" s="28"/>
    </row>
    <row r="662" spans="26:32" ht="10.5">
      <c r="Z662" s="28"/>
      <c r="AA662" s="28"/>
      <c r="AB662" s="28"/>
      <c r="AC662" s="28"/>
      <c r="AD662" s="28"/>
      <c r="AE662" s="28"/>
      <c r="AF662" s="28"/>
    </row>
    <row r="665" spans="26:32" ht="10.5">
      <c r="Z665" s="28"/>
      <c r="AA665" s="28"/>
      <c r="AB665" s="28"/>
      <c r="AC665" s="28"/>
      <c r="AD665" s="28"/>
      <c r="AE665" s="28"/>
      <c r="AF665" s="28"/>
    </row>
    <row r="667" spans="26:32" ht="10.5">
      <c r="Z667" s="28"/>
      <c r="AA667" s="28"/>
      <c r="AB667" s="28"/>
      <c r="AC667" s="28"/>
      <c r="AD667" s="28"/>
      <c r="AE667" s="28"/>
      <c r="AF667" s="28"/>
    </row>
    <row r="672" spans="26:32" ht="10.5">
      <c r="Z672" s="28"/>
      <c r="AA672" s="28"/>
      <c r="AB672" s="28"/>
      <c r="AC672" s="28"/>
      <c r="AD672" s="28"/>
      <c r="AE672" s="28"/>
      <c r="AF672" s="28"/>
    </row>
    <row r="674" spans="26:32" ht="10.5">
      <c r="Z674" s="28"/>
      <c r="AA674" s="28"/>
      <c r="AB674" s="28"/>
      <c r="AC674" s="28"/>
      <c r="AD674" s="28"/>
      <c r="AE674" s="28"/>
      <c r="AF674" s="28"/>
    </row>
    <row r="679" spans="26:32" ht="10.5">
      <c r="Z679" s="28"/>
      <c r="AA679" s="28"/>
      <c r="AB679" s="28"/>
      <c r="AC679" s="28"/>
      <c r="AD679" s="28"/>
      <c r="AE679" s="28"/>
      <c r="AF679" s="28"/>
    </row>
    <row r="681" spans="26:32" ht="10.5">
      <c r="Z681" s="28"/>
      <c r="AA681" s="28"/>
      <c r="AB681" s="28"/>
      <c r="AC681" s="28"/>
      <c r="AD681" s="28"/>
      <c r="AE681" s="28"/>
      <c r="AF681" s="28"/>
    </row>
    <row r="686" spans="26:32" ht="10.5">
      <c r="Z686" s="28"/>
      <c r="AA686" s="28"/>
      <c r="AB686" s="28"/>
      <c r="AC686" s="28"/>
      <c r="AD686" s="28"/>
      <c r="AE686" s="28"/>
      <c r="AF686" s="28"/>
    </row>
    <row r="688" spans="26:32" ht="10.5">
      <c r="Z688" s="28"/>
      <c r="AA688" s="28"/>
      <c r="AB688" s="28"/>
      <c r="AC688" s="28"/>
      <c r="AD688" s="28"/>
      <c r="AE688" s="28"/>
      <c r="AF688" s="28"/>
    </row>
    <row r="693" spans="26:32" ht="10.5">
      <c r="Z693" s="28"/>
      <c r="AA693" s="28"/>
      <c r="AB693" s="28"/>
      <c r="AC693" s="28"/>
      <c r="AD693" s="28"/>
      <c r="AE693" s="28"/>
      <c r="AF693" s="28"/>
    </row>
    <row r="695" spans="26:32" ht="10.5">
      <c r="Z695" s="28"/>
      <c r="AA695" s="28"/>
      <c r="AB695" s="28"/>
      <c r="AC695" s="28"/>
      <c r="AD695" s="28"/>
      <c r="AE695" s="28"/>
      <c r="AF695" s="28"/>
    </row>
    <row r="700" spans="26:32" ht="10.5">
      <c r="Z700" s="28"/>
      <c r="AA700" s="28"/>
      <c r="AB700" s="28"/>
      <c r="AC700" s="28"/>
      <c r="AD700" s="28"/>
      <c r="AE700" s="28"/>
      <c r="AF700" s="28"/>
    </row>
    <row r="702" spans="26:32" ht="10.5">
      <c r="Z702" s="28"/>
      <c r="AA702" s="28"/>
      <c r="AB702" s="28"/>
      <c r="AC702" s="28"/>
      <c r="AD702" s="28"/>
      <c r="AE702" s="28"/>
      <c r="AF702" s="28"/>
    </row>
    <row r="707" spans="26:32" ht="10.5">
      <c r="Z707" s="28"/>
      <c r="AA707" s="28"/>
      <c r="AB707" s="28"/>
      <c r="AC707" s="28"/>
      <c r="AD707" s="28"/>
      <c r="AE707" s="28"/>
      <c r="AF707" s="28"/>
    </row>
    <row r="708" spans="26:32" ht="10.5">
      <c r="Z708" s="28"/>
      <c r="AA708" s="28"/>
      <c r="AB708" s="28"/>
      <c r="AC708" s="28"/>
      <c r="AD708" s="28"/>
      <c r="AE708" s="28"/>
      <c r="AF708" s="28"/>
    </row>
    <row r="714" spans="26:32" ht="10.5">
      <c r="Z714" s="28"/>
      <c r="AA714" s="28"/>
      <c r="AB714" s="28"/>
      <c r="AC714" s="28"/>
      <c r="AD714" s="28"/>
      <c r="AE714" s="28"/>
      <c r="AF714" s="28"/>
    </row>
    <row r="715" spans="26:32" ht="10.5">
      <c r="Z715" s="28"/>
      <c r="AA715" s="28"/>
      <c r="AB715" s="28"/>
      <c r="AC715" s="28"/>
      <c r="AD715" s="28"/>
      <c r="AE715" s="28"/>
      <c r="AF715" s="28"/>
    </row>
    <row r="721" spans="26:32" ht="10.5">
      <c r="Z721" s="28"/>
      <c r="AA721" s="28"/>
      <c r="AB721" s="28"/>
      <c r="AC721" s="28"/>
      <c r="AD721" s="28"/>
      <c r="AE721" s="28"/>
      <c r="AF721" s="28"/>
    </row>
    <row r="723" spans="26:32" ht="10.5">
      <c r="Z723" s="28"/>
      <c r="AA723" s="28"/>
      <c r="AB723" s="28"/>
      <c r="AC723" s="28"/>
      <c r="AD723" s="28"/>
      <c r="AE723" s="28"/>
      <c r="AF723" s="28"/>
    </row>
    <row r="728" spans="26:32" ht="10.5">
      <c r="Z728" s="28"/>
      <c r="AA728" s="28"/>
      <c r="AB728" s="28"/>
      <c r="AC728" s="28"/>
      <c r="AD728" s="28"/>
      <c r="AE728" s="28"/>
      <c r="AF728" s="28"/>
    </row>
    <row r="730" spans="26:32" ht="10.5">
      <c r="Z730" s="28"/>
      <c r="AA730" s="28"/>
      <c r="AB730" s="28"/>
      <c r="AC730" s="28"/>
      <c r="AD730" s="28"/>
      <c r="AE730" s="28"/>
      <c r="AF730" s="28"/>
    </row>
    <row r="735" spans="26:32" ht="10.5">
      <c r="Z735" s="28"/>
      <c r="AA735" s="28"/>
      <c r="AB735" s="28"/>
      <c r="AC735" s="28"/>
      <c r="AD735" s="28"/>
      <c r="AE735" s="28"/>
      <c r="AF735" s="28"/>
    </row>
    <row r="737" spans="26:32" ht="10.5">
      <c r="Z737" s="28"/>
      <c r="AA737" s="28"/>
      <c r="AB737" s="28"/>
      <c r="AC737" s="28"/>
      <c r="AD737" s="28"/>
      <c r="AE737" s="28"/>
      <c r="AF737" s="28"/>
    </row>
    <row r="742" spans="26:32" ht="10.5">
      <c r="Z742" s="28"/>
      <c r="AA742" s="28"/>
      <c r="AB742" s="28"/>
      <c r="AC742" s="28"/>
      <c r="AD742" s="28"/>
      <c r="AE742" s="28"/>
      <c r="AF742" s="28"/>
    </row>
    <row r="744" spans="26:32" ht="10.5">
      <c r="Z744" s="28"/>
      <c r="AA744" s="28"/>
      <c r="AB744" s="28"/>
      <c r="AC744" s="28"/>
      <c r="AD744" s="28"/>
      <c r="AE744" s="28"/>
      <c r="AF744" s="28"/>
    </row>
    <row r="749" spans="26:32" ht="10.5">
      <c r="Z749" s="28"/>
      <c r="AA749" s="28"/>
      <c r="AB749" s="28"/>
      <c r="AC749" s="28"/>
      <c r="AD749" s="28"/>
      <c r="AE749" s="28"/>
      <c r="AF749" s="28"/>
    </row>
    <row r="751" spans="26:32" ht="10.5">
      <c r="Z751" s="28"/>
      <c r="AA751" s="28"/>
      <c r="AB751" s="28"/>
      <c r="AC751" s="28"/>
      <c r="AD751" s="28"/>
      <c r="AE751" s="28"/>
      <c r="AF751" s="28"/>
    </row>
    <row r="756" spans="26:32" ht="10.5">
      <c r="Z756" s="28"/>
      <c r="AA756" s="28"/>
      <c r="AB756" s="28"/>
      <c r="AC756" s="28"/>
      <c r="AD756" s="28"/>
      <c r="AE756" s="28"/>
      <c r="AF756" s="28"/>
    </row>
    <row r="758" spans="26:32" ht="10.5">
      <c r="Z758" s="28"/>
      <c r="AA758" s="28"/>
      <c r="AB758" s="28"/>
      <c r="AC758" s="28"/>
      <c r="AD758" s="28"/>
      <c r="AE758" s="28"/>
      <c r="AF758" s="28"/>
    </row>
    <row r="760" spans="26:32" ht="10.5">
      <c r="Z760" s="28"/>
      <c r="AA760" s="28"/>
      <c r="AB760" s="28"/>
      <c r="AC760" s="28"/>
      <c r="AD760" s="28"/>
      <c r="AE760" s="28"/>
      <c r="AF760" s="28"/>
    </row>
    <row r="762" spans="26:32" ht="10.5">
      <c r="Z762" s="28"/>
      <c r="AA762" s="28"/>
      <c r="AB762" s="28"/>
      <c r="AC762" s="28"/>
      <c r="AD762" s="28"/>
      <c r="AE762" s="28"/>
      <c r="AF762" s="28"/>
    </row>
    <row r="764" spans="26:32" ht="10.5">
      <c r="Z764" s="28"/>
      <c r="AA764" s="28"/>
      <c r="AB764" s="28"/>
      <c r="AC764" s="28"/>
      <c r="AD764" s="28"/>
      <c r="AE764" s="28"/>
      <c r="AF764" s="28"/>
    </row>
    <row r="769" spans="26:32" ht="10.5">
      <c r="Z769" s="28"/>
      <c r="AA769" s="28"/>
      <c r="AB769" s="28"/>
      <c r="AC769" s="28"/>
      <c r="AD769" s="28"/>
      <c r="AE769" s="28"/>
      <c r="AF769" s="28"/>
    </row>
    <row r="771" spans="26:32" ht="10.5">
      <c r="Z771" s="28"/>
      <c r="AA771" s="28"/>
      <c r="AB771" s="28"/>
      <c r="AC771" s="28"/>
      <c r="AD771" s="28"/>
      <c r="AE771" s="28"/>
      <c r="AF771" s="28"/>
    </row>
    <row r="775" spans="26:32" ht="10.5">
      <c r="Z775" s="28"/>
      <c r="AA775" s="28"/>
      <c r="AB775" s="28"/>
      <c r="AC775" s="28"/>
      <c r="AD775" s="28"/>
      <c r="AE775" s="28"/>
      <c r="AF775" s="28"/>
    </row>
    <row r="785" spans="26:32" ht="10.5">
      <c r="Z785" s="28"/>
      <c r="AA785" s="28"/>
      <c r="AB785" s="28"/>
      <c r="AC785" s="28"/>
      <c r="AD785" s="28"/>
      <c r="AE785" s="28"/>
      <c r="AF785" s="28"/>
    </row>
    <row r="786" spans="26:32" ht="10.5">
      <c r="Z786" s="28"/>
      <c r="AA786" s="28"/>
      <c r="AB786" s="28"/>
      <c r="AC786" s="28"/>
      <c r="AD786" s="28"/>
      <c r="AE786" s="28"/>
      <c r="AF786" s="28"/>
    </row>
    <row r="792" spans="26:32" ht="10.5">
      <c r="Z792" s="28"/>
      <c r="AA792" s="28"/>
      <c r="AB792" s="28"/>
      <c r="AC792" s="28"/>
      <c r="AD792" s="28"/>
      <c r="AE792" s="28"/>
      <c r="AF792" s="28"/>
    </row>
    <row r="793" spans="26:32" ht="10.5">
      <c r="Z793" s="28"/>
      <c r="AA793" s="28"/>
      <c r="AB793" s="28"/>
      <c r="AC793" s="28"/>
      <c r="AD793" s="28"/>
      <c r="AE793" s="28"/>
      <c r="AF793" s="28"/>
    </row>
    <row r="795" spans="29:32" ht="10.5">
      <c r="AC795" s="28"/>
      <c r="AD795" s="28"/>
      <c r="AE795" s="28"/>
      <c r="AF795" s="28"/>
    </row>
    <row r="796" spans="29:32" ht="10.5">
      <c r="AC796" s="28"/>
      <c r="AD796" s="28"/>
      <c r="AE796" s="28"/>
      <c r="AF796" s="28"/>
    </row>
    <row r="804" spans="29:32" ht="10.5">
      <c r="AC804" s="28"/>
      <c r="AD804" s="28"/>
      <c r="AE804" s="28"/>
      <c r="AF804" s="28"/>
    </row>
    <row r="807" spans="29:32" ht="10.5">
      <c r="AC807" s="28"/>
      <c r="AD807" s="28"/>
      <c r="AE807" s="28"/>
      <c r="AF807" s="28"/>
    </row>
    <row r="808" spans="29:32" ht="10.5">
      <c r="AC808" s="28"/>
      <c r="AD808" s="28"/>
      <c r="AE808" s="28"/>
      <c r="AF808" s="28"/>
    </row>
    <row r="809" spans="29:32" ht="10.5">
      <c r="AC809" s="28"/>
      <c r="AD809" s="28"/>
      <c r="AE809" s="28"/>
      <c r="AF809" s="28"/>
    </row>
    <row r="825" spans="29:32" ht="10.5">
      <c r="AC825" s="28"/>
      <c r="AD825" s="28"/>
      <c r="AE825" s="28"/>
      <c r="AF825" s="28"/>
    </row>
    <row r="828" spans="29:32" ht="10.5">
      <c r="AC828" s="28"/>
      <c r="AD828" s="28"/>
      <c r="AE828" s="28"/>
      <c r="AF828" s="28"/>
    </row>
    <row r="832" spans="29:32" ht="10.5">
      <c r="AC832" s="28"/>
      <c r="AD832" s="28"/>
      <c r="AE832" s="28"/>
      <c r="AF832" s="28"/>
    </row>
    <row r="835" spans="29:32" ht="10.5">
      <c r="AC835" s="28"/>
      <c r="AD835" s="28"/>
      <c r="AE835" s="28"/>
      <c r="AF835" s="28"/>
    </row>
    <row r="853" spans="29:32" ht="10.5">
      <c r="AC853" s="28"/>
      <c r="AD853" s="28"/>
      <c r="AE853" s="28"/>
      <c r="AF853" s="28"/>
    </row>
    <row r="857" spans="29:32" ht="10.5">
      <c r="AC857" s="28"/>
      <c r="AD857" s="28"/>
      <c r="AE857" s="28"/>
      <c r="AF857" s="28"/>
    </row>
    <row r="860" spans="29:32" ht="10.5">
      <c r="AC860" s="28"/>
      <c r="AD860" s="28"/>
      <c r="AE860" s="28"/>
      <c r="AF860" s="28"/>
    </row>
    <row r="862" spans="29:32" ht="10.5">
      <c r="AC862" s="28"/>
      <c r="AD862" s="28"/>
      <c r="AE862" s="28"/>
      <c r="AF862" s="28"/>
    </row>
    <row r="863" spans="29:32" ht="10.5">
      <c r="AC863" s="28"/>
      <c r="AD863" s="28"/>
      <c r="AE863" s="28"/>
      <c r="AF863" s="28"/>
    </row>
    <row r="865" spans="29:32" ht="10.5">
      <c r="AC865" s="28"/>
      <c r="AD865" s="28"/>
      <c r="AE865" s="28"/>
      <c r="AF865" s="28"/>
    </row>
    <row r="870" spans="29:32" ht="10.5">
      <c r="AC870" s="28"/>
      <c r="AD870" s="28"/>
      <c r="AE870" s="28"/>
      <c r="AF870" s="28"/>
    </row>
    <row r="883" spans="29:32" ht="10.5">
      <c r="AC883" s="28"/>
      <c r="AD883" s="28"/>
      <c r="AE883" s="28"/>
      <c r="AF883" s="28"/>
    </row>
    <row r="887" spans="29:32" ht="10.5">
      <c r="AC887" s="28"/>
      <c r="AD887" s="28"/>
      <c r="AE887" s="28"/>
      <c r="AF887" s="28"/>
    </row>
    <row r="888" spans="29:32" ht="10.5">
      <c r="AC888" s="28"/>
      <c r="AD888" s="28"/>
      <c r="AE888" s="28"/>
      <c r="AF888" s="28"/>
    </row>
    <row r="889" spans="29:32" ht="10.5">
      <c r="AC889" s="28"/>
      <c r="AD889" s="28"/>
      <c r="AE889" s="28"/>
      <c r="AF889" s="28"/>
    </row>
    <row r="899" spans="29:32" ht="10.5">
      <c r="AC899" s="28"/>
      <c r="AD899" s="28"/>
      <c r="AE899" s="28"/>
      <c r="AF899" s="28"/>
    </row>
    <row r="902" spans="29:32" ht="10.5">
      <c r="AC902" s="28"/>
      <c r="AD902" s="28"/>
      <c r="AE902" s="28"/>
      <c r="AF902" s="28"/>
    </row>
    <row r="907" spans="29:32" ht="10.5">
      <c r="AC907" s="28"/>
      <c r="AD907" s="28"/>
      <c r="AE907" s="28"/>
      <c r="AF907" s="28"/>
    </row>
    <row r="914" spans="29:32" ht="10.5">
      <c r="AC914" s="28"/>
      <c r="AD914" s="28"/>
      <c r="AE914" s="28"/>
      <c r="AF914" s="28"/>
    </row>
    <row r="917" spans="29:32" ht="10.5">
      <c r="AC917" s="28"/>
      <c r="AD917" s="28"/>
      <c r="AE917" s="28"/>
      <c r="AF917" s="28"/>
    </row>
    <row r="918" spans="29:32" ht="10.5">
      <c r="AC918" s="28"/>
      <c r="AD918" s="28"/>
      <c r="AE918" s="28"/>
      <c r="AF918" s="28"/>
    </row>
    <row r="921" spans="29:32" ht="10.5">
      <c r="AC921" s="28"/>
      <c r="AD921" s="28"/>
      <c r="AE921" s="28"/>
      <c r="AF921" s="28"/>
    </row>
    <row r="928" spans="29:32" ht="10.5">
      <c r="AC928" s="28"/>
      <c r="AD928" s="28"/>
      <c r="AE928" s="28"/>
      <c r="AF928" s="28"/>
    </row>
    <row r="935" spans="29:32" ht="10.5">
      <c r="AC935" s="28"/>
      <c r="AD935" s="28"/>
      <c r="AE935" s="28"/>
      <c r="AF935" s="28"/>
    </row>
    <row r="943" spans="29:32" ht="10.5">
      <c r="AC943" s="28"/>
      <c r="AD943" s="28"/>
      <c r="AE943" s="28"/>
      <c r="AF943" s="28"/>
    </row>
    <row r="945" spans="29:32" ht="10.5">
      <c r="AC945" s="28"/>
      <c r="AD945" s="28"/>
      <c r="AE945" s="28"/>
      <c r="AF945" s="28"/>
    </row>
    <row r="948" spans="29:32" ht="10.5">
      <c r="AC948" s="28"/>
      <c r="AD948" s="28"/>
      <c r="AE948" s="28"/>
      <c r="AF948" s="28"/>
    </row>
    <row r="949" spans="29:32" ht="10.5">
      <c r="AC949" s="28"/>
      <c r="AD949" s="28"/>
      <c r="AE949" s="28"/>
      <c r="AF949" s="28"/>
    </row>
    <row r="958" spans="29:32" ht="10.5">
      <c r="AC958" s="28"/>
      <c r="AD958" s="28"/>
      <c r="AE958" s="28"/>
      <c r="AF958" s="28"/>
    </row>
    <row r="959" spans="29:32" ht="10.5">
      <c r="AC959" s="28"/>
      <c r="AD959" s="28"/>
      <c r="AE959" s="28"/>
      <c r="AF959" s="28"/>
    </row>
    <row r="960" spans="29:32" ht="10.5">
      <c r="AC960" s="28"/>
      <c r="AD960" s="28"/>
      <c r="AE960" s="28"/>
      <c r="AF960" s="28"/>
    </row>
    <row r="968" spans="29:32" ht="10.5">
      <c r="AC968" s="28"/>
      <c r="AD968" s="28"/>
      <c r="AE968" s="28"/>
      <c r="AF968" s="28"/>
    </row>
    <row r="971" spans="29:32" ht="10.5">
      <c r="AC971" s="28"/>
      <c r="AD971" s="28"/>
      <c r="AE971" s="28"/>
      <c r="AF971" s="28"/>
    </row>
    <row r="973" spans="29:32" ht="10.5">
      <c r="AC973" s="28"/>
      <c r="AD973" s="28"/>
      <c r="AE973" s="28"/>
      <c r="AF973" s="28"/>
    </row>
    <row r="977" spans="29:32" ht="10.5">
      <c r="AC977" s="28"/>
      <c r="AD977" s="28"/>
      <c r="AE977" s="28"/>
      <c r="AF977" s="28"/>
    </row>
    <row r="979" spans="29:32" ht="10.5">
      <c r="AC979" s="28"/>
      <c r="AD979" s="28"/>
      <c r="AE979" s="28"/>
      <c r="AF979" s="28"/>
    </row>
    <row r="980" spans="29:32" ht="10.5">
      <c r="AC980" s="28"/>
      <c r="AD980" s="28"/>
      <c r="AE980" s="28"/>
      <c r="AF980" s="28"/>
    </row>
    <row r="982" spans="29:32" ht="10.5">
      <c r="AC982" s="28"/>
      <c r="AD982" s="28"/>
      <c r="AE982" s="28"/>
      <c r="AF982" s="28"/>
    </row>
    <row r="984" spans="29:32" ht="10.5">
      <c r="AC984" s="28"/>
      <c r="AD984" s="28"/>
      <c r="AE984" s="28"/>
      <c r="AF984" s="28"/>
    </row>
    <row r="991" spans="29:32" ht="10.5">
      <c r="AC991" s="28"/>
      <c r="AD991" s="28"/>
      <c r="AE991" s="28"/>
      <c r="AF991" s="28"/>
    </row>
    <row r="994" spans="29:32" ht="10.5">
      <c r="AC994" s="28"/>
      <c r="AD994" s="28"/>
      <c r="AE994" s="28"/>
      <c r="AF994" s="28"/>
    </row>
    <row r="995" spans="29:32" ht="10.5">
      <c r="AC995" s="28"/>
      <c r="AD995" s="28"/>
      <c r="AE995" s="28"/>
      <c r="AF995" s="28"/>
    </row>
    <row r="999" spans="29:32" ht="10.5">
      <c r="AC999" s="28"/>
      <c r="AD999" s="28"/>
      <c r="AE999" s="28"/>
      <c r="AF999" s="28"/>
    </row>
    <row r="1000" spans="29:32" ht="10.5">
      <c r="AC1000" s="28"/>
      <c r="AD1000" s="28"/>
      <c r="AE1000" s="28"/>
      <c r="AF1000" s="28"/>
    </row>
    <row r="1004" spans="29:32" ht="10.5">
      <c r="AC1004" s="28"/>
      <c r="AD1004" s="28"/>
      <c r="AE1004" s="28"/>
      <c r="AF1004" s="28"/>
    </row>
    <row r="1009" spans="29:32" ht="10.5">
      <c r="AC1009" s="28"/>
      <c r="AD1009" s="28"/>
      <c r="AE1009" s="28"/>
      <c r="AF1009" s="28"/>
    </row>
    <row r="1011" spans="29:32" ht="10.5">
      <c r="AC1011" s="28"/>
      <c r="AD1011" s="28"/>
      <c r="AE1011" s="28"/>
      <c r="AF1011" s="28"/>
    </row>
    <row r="1020" spans="29:32" ht="10.5">
      <c r="AC1020" s="28"/>
      <c r="AD1020" s="28"/>
      <c r="AE1020" s="28"/>
      <c r="AF1020" s="28"/>
    </row>
    <row r="1021" spans="29:32" ht="10.5">
      <c r="AC1021" s="28"/>
      <c r="AD1021" s="28"/>
      <c r="AE1021" s="28"/>
      <c r="AF1021" s="28"/>
    </row>
    <row r="1022" spans="29:32" ht="10.5">
      <c r="AC1022" s="28"/>
      <c r="AD1022" s="28"/>
      <c r="AE1022" s="28"/>
      <c r="AF1022" s="28"/>
    </row>
    <row r="1023" spans="29:32" ht="10.5">
      <c r="AC1023" s="28"/>
      <c r="AD1023" s="28"/>
      <c r="AE1023" s="28"/>
      <c r="AF1023" s="28"/>
    </row>
    <row r="1032" spans="29:32" ht="10.5">
      <c r="AC1032" s="28"/>
      <c r="AD1032" s="28"/>
      <c r="AE1032" s="28"/>
      <c r="AF1032" s="28"/>
    </row>
    <row r="1036" spans="29:32" ht="10.5">
      <c r="AC1036" s="28"/>
      <c r="AD1036" s="28"/>
      <c r="AE1036" s="28"/>
      <c r="AF1036" s="28"/>
    </row>
    <row r="1044" spans="29:32" ht="10.5">
      <c r="AC1044" s="28"/>
      <c r="AD1044" s="28"/>
      <c r="AE1044" s="28"/>
      <c r="AF1044" s="28"/>
    </row>
    <row r="1048" spans="29:32" ht="10.5">
      <c r="AC1048" s="28"/>
      <c r="AD1048" s="28"/>
      <c r="AE1048" s="28"/>
      <c r="AF1048" s="28"/>
    </row>
    <row r="1049" spans="29:32" ht="10.5">
      <c r="AC1049" s="28"/>
      <c r="AD1049" s="28"/>
      <c r="AE1049" s="28"/>
      <c r="AF1049" s="28"/>
    </row>
    <row r="1062" spans="29:32" ht="10.5">
      <c r="AC1062" s="28"/>
      <c r="AD1062" s="28"/>
      <c r="AE1062" s="28"/>
      <c r="AF1062" s="28"/>
    </row>
    <row r="1063" spans="29:32" ht="10.5">
      <c r="AC1063" s="28"/>
      <c r="AD1063" s="28"/>
      <c r="AE1063" s="28"/>
      <c r="AF1063" s="28"/>
    </row>
    <row r="1064" spans="29:32" ht="10.5">
      <c r="AC1064" s="28"/>
      <c r="AD1064" s="28"/>
      <c r="AE1064" s="28"/>
      <c r="AF1064" s="28"/>
    </row>
    <row r="1070" spans="29:32" ht="10.5">
      <c r="AC1070" s="28"/>
      <c r="AD1070" s="28"/>
      <c r="AE1070" s="28"/>
      <c r="AF1070" s="28"/>
    </row>
    <row r="1075" spans="29:32" ht="10.5">
      <c r="AC1075" s="28"/>
      <c r="AD1075" s="28"/>
      <c r="AE1075" s="28"/>
      <c r="AF1075" s="28"/>
    </row>
    <row r="1090" spans="29:32" ht="10.5">
      <c r="AC1090" s="28"/>
      <c r="AD1090" s="28"/>
      <c r="AE1090" s="28"/>
      <c r="AF1090" s="28"/>
    </row>
    <row r="1091" spans="29:32" ht="10.5">
      <c r="AC1091" s="28"/>
      <c r="AD1091" s="28"/>
      <c r="AE1091" s="28"/>
      <c r="AF1091" s="28"/>
    </row>
    <row r="1094" spans="29:32" ht="10.5">
      <c r="AC1094" s="28"/>
      <c r="AD1094" s="28"/>
      <c r="AE1094" s="28"/>
      <c r="AF1094" s="28"/>
    </row>
    <row r="1100" spans="29:32" ht="10.5">
      <c r="AC1100" s="28"/>
      <c r="AD1100" s="28"/>
      <c r="AE1100" s="28"/>
      <c r="AF1100" s="28"/>
    </row>
    <row r="1103" spans="29:32" ht="10.5">
      <c r="AC1103" s="28"/>
      <c r="AD1103" s="28"/>
      <c r="AE1103" s="28"/>
      <c r="AF1103" s="28"/>
    </row>
    <row r="1104" spans="29:32" ht="10.5">
      <c r="AC1104" s="28"/>
      <c r="AD1104" s="28"/>
      <c r="AE1104" s="28"/>
      <c r="AF1104" s="28"/>
    </row>
    <row r="1108" spans="29:32" ht="10.5">
      <c r="AC1108" s="28"/>
      <c r="AD1108" s="28"/>
      <c r="AE1108" s="28"/>
      <c r="AF1108" s="28"/>
    </row>
    <row r="1110" spans="29:32" ht="10.5">
      <c r="AC1110" s="28"/>
      <c r="AD1110" s="28"/>
      <c r="AE1110" s="28"/>
      <c r="AF1110" s="28"/>
    </row>
    <row r="1124" spans="29:32" ht="10.5">
      <c r="AC1124" s="28"/>
      <c r="AD1124" s="28"/>
      <c r="AE1124" s="28"/>
      <c r="AF1124" s="28"/>
    </row>
    <row r="1126" spans="29:32" ht="10.5">
      <c r="AC1126" s="28"/>
      <c r="AD1126" s="28"/>
      <c r="AE1126" s="28"/>
      <c r="AF1126" s="28"/>
    </row>
    <row r="1128" spans="29:32" ht="10.5">
      <c r="AC1128" s="28"/>
      <c r="AD1128" s="28"/>
      <c r="AE1128" s="28"/>
      <c r="AF1128" s="28"/>
    </row>
    <row r="1130" spans="29:32" ht="10.5">
      <c r="AC1130" s="28"/>
      <c r="AD1130" s="28"/>
      <c r="AE1130" s="28"/>
      <c r="AF1130" s="28"/>
    </row>
    <row r="1131" spans="29:32" ht="10.5">
      <c r="AC1131" s="28"/>
      <c r="AD1131" s="28"/>
      <c r="AE1131" s="28"/>
      <c r="AF1131" s="28"/>
    </row>
    <row r="1134" spans="29:32" ht="10.5">
      <c r="AC1134" s="28"/>
      <c r="AD1134" s="28"/>
      <c r="AE1134" s="28"/>
      <c r="AF1134" s="28"/>
    </row>
    <row r="1137" spans="29:32" ht="10.5">
      <c r="AC1137" s="28"/>
      <c r="AD1137" s="28"/>
      <c r="AE1137" s="28"/>
      <c r="AF1137" s="28"/>
    </row>
    <row r="1138" spans="29:32" ht="10.5">
      <c r="AC1138" s="28"/>
      <c r="AD1138" s="28"/>
      <c r="AE1138" s="28"/>
      <c r="AF1138" s="28"/>
    </row>
    <row r="1139" spans="29:32" ht="10.5">
      <c r="AC1139" s="28"/>
      <c r="AD1139" s="28"/>
      <c r="AE1139" s="28"/>
      <c r="AF1139" s="28"/>
    </row>
    <row r="1140" spans="29:32" ht="10.5">
      <c r="AC1140" s="28"/>
      <c r="AD1140" s="28"/>
      <c r="AE1140" s="28"/>
      <c r="AF1140" s="28"/>
    </row>
    <row r="1141" spans="29:32" ht="10.5">
      <c r="AC1141" s="28"/>
      <c r="AD1141" s="28"/>
      <c r="AE1141" s="28"/>
      <c r="AF1141" s="28"/>
    </row>
    <row r="1142" spans="29:32" ht="10.5">
      <c r="AC1142" s="28"/>
      <c r="AD1142" s="28"/>
      <c r="AE1142" s="28"/>
      <c r="AF1142" s="28"/>
    </row>
    <row r="1147" spans="29:32" ht="10.5">
      <c r="AC1147" s="28"/>
      <c r="AD1147" s="28"/>
      <c r="AE1147" s="28"/>
      <c r="AF1147" s="28"/>
    </row>
    <row r="1159" spans="29:32" ht="10.5">
      <c r="AC1159" s="28"/>
      <c r="AD1159" s="28"/>
      <c r="AE1159" s="28"/>
      <c r="AF1159" s="28"/>
    </row>
    <row r="1162" spans="29:32" ht="10.5">
      <c r="AC1162" s="28"/>
      <c r="AD1162" s="28"/>
      <c r="AE1162" s="28"/>
      <c r="AF1162" s="28"/>
    </row>
    <row r="1163" spans="29:32" ht="10.5">
      <c r="AC1163" s="28"/>
      <c r="AD1163" s="28"/>
      <c r="AE1163" s="28"/>
      <c r="AF1163" s="28"/>
    </row>
    <row r="1166" spans="29:32" ht="10.5">
      <c r="AC1166" s="28"/>
      <c r="AD1166" s="28"/>
      <c r="AE1166" s="28"/>
      <c r="AF1166" s="28"/>
    </row>
    <row r="1167" spans="29:32" ht="10.5">
      <c r="AC1167" s="28"/>
      <c r="AD1167" s="28"/>
      <c r="AE1167" s="28"/>
      <c r="AF1167" s="28"/>
    </row>
    <row r="1169" spans="29:32" ht="10.5">
      <c r="AC1169" s="28"/>
      <c r="AD1169" s="28"/>
      <c r="AE1169" s="28"/>
      <c r="AF1169" s="28"/>
    </row>
    <row r="1172" spans="29:32" ht="10.5">
      <c r="AC1172" s="28"/>
      <c r="AD1172" s="28"/>
      <c r="AE1172" s="28"/>
      <c r="AF1172" s="28"/>
    </row>
    <row r="1175" spans="29:32" ht="10.5">
      <c r="AC1175" s="28"/>
      <c r="AD1175" s="28"/>
      <c r="AE1175" s="28"/>
      <c r="AF1175" s="28"/>
    </row>
    <row r="1176" spans="29:32" ht="10.5">
      <c r="AC1176" s="28"/>
      <c r="AD1176" s="28"/>
      <c r="AE1176" s="28"/>
      <c r="AF1176" s="28"/>
    </row>
    <row r="1182" spans="29:32" ht="10.5">
      <c r="AC1182" s="28"/>
      <c r="AD1182" s="28"/>
      <c r="AE1182" s="28"/>
      <c r="AF1182" s="28"/>
    </row>
    <row r="1185" spans="29:32" ht="10.5">
      <c r="AC1185" s="28"/>
      <c r="AD1185" s="28"/>
      <c r="AE1185" s="28"/>
      <c r="AF1185" s="28"/>
    </row>
    <row r="1186" spans="29:32" ht="10.5">
      <c r="AC1186" s="28"/>
      <c r="AD1186" s="28"/>
      <c r="AE1186" s="28"/>
      <c r="AF1186" s="28"/>
    </row>
    <row r="1187" spans="29:32" ht="10.5">
      <c r="AC1187" s="28"/>
      <c r="AD1187" s="28"/>
      <c r="AE1187" s="28"/>
      <c r="AF1187" s="28"/>
    </row>
    <row r="1197" spans="29:32" ht="10.5">
      <c r="AC1197" s="28"/>
      <c r="AD1197" s="28"/>
      <c r="AE1197" s="28"/>
      <c r="AF1197" s="28"/>
    </row>
    <row r="1200" spans="29:32" ht="10.5">
      <c r="AC1200" s="28"/>
      <c r="AD1200" s="28"/>
      <c r="AE1200" s="28"/>
      <c r="AF1200" s="28"/>
    </row>
    <row r="1201" spans="29:32" ht="10.5">
      <c r="AC1201" s="28"/>
      <c r="AD1201" s="28"/>
      <c r="AE1201" s="28"/>
      <c r="AF1201" s="28"/>
    </row>
    <row r="1203" spans="29:32" ht="10.5">
      <c r="AC1203" s="28"/>
      <c r="AD1203" s="28"/>
      <c r="AE1203" s="28"/>
      <c r="AF1203" s="28"/>
    </row>
    <row r="1206" spans="29:32" ht="10.5">
      <c r="AC1206" s="28"/>
      <c r="AD1206" s="28"/>
      <c r="AE1206" s="28"/>
      <c r="AF1206" s="28"/>
    </row>
    <row r="1209" spans="29:32" ht="10.5">
      <c r="AC1209" s="28"/>
      <c r="AD1209" s="28"/>
      <c r="AE1209" s="28"/>
      <c r="AF1209" s="28"/>
    </row>
    <row r="1211" spans="29:32" ht="10.5">
      <c r="AC1211" s="28"/>
      <c r="AD1211" s="28"/>
      <c r="AE1211" s="28"/>
      <c r="AF1211" s="28"/>
    </row>
    <row r="1214" spans="29:32" ht="10.5">
      <c r="AC1214" s="28"/>
      <c r="AD1214" s="28"/>
      <c r="AE1214" s="28"/>
      <c r="AF1214" s="28"/>
    </row>
    <row r="1231" spans="29:32" ht="10.5">
      <c r="AC1231" s="28"/>
      <c r="AD1231" s="28"/>
      <c r="AE1231" s="28"/>
      <c r="AF1231" s="28"/>
    </row>
    <row r="1232" spans="29:32" ht="10.5">
      <c r="AC1232" s="28"/>
      <c r="AD1232" s="28"/>
      <c r="AE1232" s="28"/>
      <c r="AF1232" s="28"/>
    </row>
    <row r="1233" spans="29:32" ht="10.5">
      <c r="AC1233" s="28"/>
      <c r="AD1233" s="28"/>
      <c r="AE1233" s="28"/>
      <c r="AF1233" s="28"/>
    </row>
    <row r="1234" spans="29:32" ht="10.5">
      <c r="AC1234" s="28"/>
      <c r="AD1234" s="28"/>
      <c r="AE1234" s="28"/>
      <c r="AF1234" s="28"/>
    </row>
    <row r="1235" spans="29:32" ht="10.5">
      <c r="AC1235" s="28"/>
      <c r="AD1235" s="28"/>
      <c r="AE1235" s="28"/>
      <c r="AF1235" s="28"/>
    </row>
    <row r="1249" spans="29:32" ht="10.5">
      <c r="AC1249" s="28"/>
      <c r="AD1249" s="28"/>
      <c r="AE1249" s="28"/>
      <c r="AF1249" s="28"/>
    </row>
    <row r="1250" spans="29:32" ht="10.5">
      <c r="AC1250" s="28"/>
      <c r="AD1250" s="28"/>
      <c r="AE1250" s="28"/>
      <c r="AF1250" s="28"/>
    </row>
    <row r="1253" spans="29:32" ht="10.5">
      <c r="AC1253" s="28"/>
      <c r="AD1253" s="28"/>
      <c r="AE1253" s="28"/>
      <c r="AF1253" s="28"/>
    </row>
    <row r="1265" spans="29:32" ht="10.5">
      <c r="AC1265" s="28"/>
      <c r="AD1265" s="28"/>
      <c r="AE1265" s="28"/>
      <c r="AF1265" s="28"/>
    </row>
    <row r="1271" spans="29:32" ht="10.5">
      <c r="AC1271" s="28"/>
      <c r="AD1271" s="28"/>
      <c r="AE1271" s="28"/>
      <c r="AF1271" s="28"/>
    </row>
    <row r="1272" spans="29:32" ht="10.5">
      <c r="AC1272" s="28"/>
      <c r="AD1272" s="28"/>
      <c r="AE1272" s="28"/>
      <c r="AF1272" s="28"/>
    </row>
    <row r="1287" spans="29:32" ht="10.5">
      <c r="AC1287" s="28"/>
      <c r="AD1287" s="28"/>
      <c r="AE1287" s="28"/>
      <c r="AF1287" s="28"/>
    </row>
    <row r="1290" spans="29:32" ht="10.5">
      <c r="AC1290" s="28"/>
      <c r="AD1290" s="28"/>
      <c r="AE1290" s="28"/>
      <c r="AF1290" s="28"/>
    </row>
    <row r="1291" spans="29:32" ht="10.5">
      <c r="AC1291" s="28"/>
      <c r="AD1291" s="28"/>
      <c r="AE1291" s="28"/>
      <c r="AF1291" s="28"/>
    </row>
    <row r="1304" spans="29:32" ht="10.5">
      <c r="AC1304" s="28"/>
      <c r="AD1304" s="28"/>
      <c r="AE1304" s="28"/>
      <c r="AF1304" s="28"/>
    </row>
    <row r="1308" spans="29:32" ht="10.5">
      <c r="AC1308" s="28"/>
      <c r="AD1308" s="28"/>
      <c r="AE1308" s="28"/>
      <c r="AF1308" s="28"/>
    </row>
    <row r="1316" spans="29:32" ht="10.5">
      <c r="AC1316" s="28"/>
      <c r="AD1316" s="28"/>
      <c r="AE1316" s="28"/>
      <c r="AF1316" s="28"/>
    </row>
    <row r="1322" spans="29:32" ht="10.5">
      <c r="AC1322" s="28"/>
      <c r="AD1322" s="28"/>
      <c r="AE1322" s="28"/>
      <c r="AF1322" s="28"/>
    </row>
    <row r="1326" spans="29:32" ht="10.5">
      <c r="AC1326" s="28"/>
      <c r="AD1326" s="28"/>
      <c r="AE1326" s="28"/>
      <c r="AF1326" s="28"/>
    </row>
    <row r="1343" spans="29:32" ht="10.5">
      <c r="AC1343" s="28"/>
      <c r="AD1343" s="28"/>
      <c r="AE1343" s="28"/>
      <c r="AF1343" s="28"/>
    </row>
    <row r="1347" spans="29:32" ht="10.5">
      <c r="AC1347" s="28"/>
      <c r="AD1347" s="28"/>
      <c r="AE1347" s="28"/>
      <c r="AF1347" s="28"/>
    </row>
    <row r="1358" spans="29:32" ht="10.5">
      <c r="AC1358" s="28"/>
      <c r="AD1358" s="28"/>
      <c r="AE1358" s="28"/>
      <c r="AF1358" s="28"/>
    </row>
    <row r="1370" spans="29:32" ht="10.5">
      <c r="AC1370" s="28"/>
      <c r="AD1370" s="28"/>
      <c r="AE1370" s="28"/>
      <c r="AF1370" s="28"/>
    </row>
    <row r="1371" spans="29:32" ht="10.5">
      <c r="AC1371" s="28"/>
      <c r="AD1371" s="28"/>
      <c r="AE1371" s="28"/>
      <c r="AF1371" s="28"/>
    </row>
    <row r="1380" spans="29:32" ht="10.5">
      <c r="AC1380" s="28"/>
      <c r="AD1380" s="28"/>
      <c r="AE1380" s="28"/>
      <c r="AF1380" s="28"/>
    </row>
    <row r="1385" spans="29:32" ht="10.5">
      <c r="AC1385" s="28"/>
      <c r="AD1385" s="28"/>
      <c r="AE1385" s="28"/>
      <c r="AF1385" s="28"/>
    </row>
    <row r="1389" spans="29:32" ht="10.5">
      <c r="AC1389" s="28"/>
      <c r="AD1389" s="28"/>
      <c r="AE1389" s="28"/>
      <c r="AF1389" s="28"/>
    </row>
    <row r="1391" spans="29:32" ht="10.5">
      <c r="AC1391" s="28"/>
      <c r="AD1391" s="28"/>
      <c r="AE1391" s="28"/>
      <c r="AF1391" s="28"/>
    </row>
    <row r="1392" spans="29:32" ht="10.5">
      <c r="AC1392" s="28"/>
      <c r="AD1392" s="28"/>
      <c r="AE1392" s="28"/>
      <c r="AF1392" s="28"/>
    </row>
    <row r="1396" spans="29:32" ht="10.5">
      <c r="AC1396" s="28"/>
      <c r="AD1396" s="28"/>
      <c r="AE1396" s="28"/>
      <c r="AF1396" s="28"/>
    </row>
    <row r="1402" spans="29:32" ht="10.5">
      <c r="AC1402" s="28"/>
      <c r="AD1402" s="28"/>
      <c r="AE1402" s="28"/>
      <c r="AF1402" s="28"/>
    </row>
    <row r="1404" spans="29:32" ht="10.5">
      <c r="AC1404" s="28"/>
      <c r="AD1404" s="28"/>
      <c r="AE1404" s="28"/>
      <c r="AF1404" s="28"/>
    </row>
    <row r="1405" spans="29:32" ht="10.5">
      <c r="AC1405" s="28"/>
      <c r="AD1405" s="28"/>
      <c r="AE1405" s="28"/>
      <c r="AF1405" s="28"/>
    </row>
    <row r="1416" spans="29:32" ht="10.5">
      <c r="AC1416" s="28"/>
      <c r="AD1416" s="28"/>
      <c r="AE1416" s="28"/>
      <c r="AF1416" s="28"/>
    </row>
    <row r="1421" spans="29:32" ht="10.5">
      <c r="AC1421" s="28"/>
      <c r="AD1421" s="28"/>
      <c r="AE1421" s="28"/>
      <c r="AF1421" s="28"/>
    </row>
    <row r="1425" spans="29:32" ht="10.5">
      <c r="AC1425" s="28"/>
      <c r="AD1425" s="28"/>
      <c r="AE1425" s="28"/>
      <c r="AF1425" s="28"/>
    </row>
    <row r="1434" spans="29:32" ht="10.5">
      <c r="AC1434" s="28"/>
      <c r="AD1434" s="28"/>
      <c r="AE1434" s="28"/>
      <c r="AF1434" s="28"/>
    </row>
    <row r="1438" spans="29:32" ht="10.5">
      <c r="AC1438" s="28"/>
      <c r="AD1438" s="28"/>
      <c r="AE1438" s="28"/>
      <c r="AF1438" s="28"/>
    </row>
    <row r="1450" spans="29:32" ht="10.5">
      <c r="AC1450" s="28"/>
      <c r="AD1450" s="28"/>
      <c r="AE1450" s="28"/>
      <c r="AF1450" s="28"/>
    </row>
    <row r="1455" spans="29:32" ht="10.5">
      <c r="AC1455" s="28"/>
      <c r="AD1455" s="28"/>
      <c r="AE1455" s="28"/>
      <c r="AF1455" s="28"/>
    </row>
    <row r="1457" spans="29:32" ht="10.5">
      <c r="AC1457" s="28"/>
      <c r="AD1457" s="28"/>
      <c r="AE1457" s="28"/>
      <c r="AF1457" s="28"/>
    </row>
    <row r="1469" spans="29:32" ht="10.5">
      <c r="AC1469" s="28"/>
      <c r="AD1469" s="28"/>
      <c r="AE1469" s="28"/>
      <c r="AF1469" s="28"/>
    </row>
    <row r="1471" spans="29:32" ht="10.5">
      <c r="AC1471" s="28"/>
      <c r="AD1471" s="28"/>
      <c r="AE1471" s="28"/>
      <c r="AF1471" s="28"/>
    </row>
    <row r="1473" spans="29:32" ht="10.5">
      <c r="AC1473" s="28"/>
      <c r="AD1473" s="28"/>
      <c r="AE1473" s="28"/>
      <c r="AF1473" s="28"/>
    </row>
    <row r="1479" spans="29:32" ht="10.5">
      <c r="AC1479" s="28"/>
      <c r="AD1479" s="28"/>
      <c r="AE1479" s="28"/>
      <c r="AF1479" s="28"/>
    </row>
    <row r="1484" spans="29:32" ht="10.5">
      <c r="AC1484" s="28"/>
      <c r="AD1484" s="28"/>
      <c r="AE1484" s="28"/>
      <c r="AF1484" s="28"/>
    </row>
    <row r="1490" spans="29:32" ht="10.5">
      <c r="AC1490" s="28"/>
      <c r="AD1490" s="28"/>
      <c r="AE1490" s="28"/>
      <c r="AF1490" s="28"/>
    </row>
    <row r="1492" spans="29:32" ht="10.5">
      <c r="AC1492" s="28"/>
      <c r="AD1492" s="28"/>
      <c r="AE1492" s="28"/>
      <c r="AF1492" s="28"/>
    </row>
    <row r="1499" spans="29:32" ht="10.5">
      <c r="AC1499" s="28"/>
      <c r="AD1499" s="28"/>
      <c r="AE1499" s="28"/>
      <c r="AF1499" s="28"/>
    </row>
    <row r="1500" spans="29:32" ht="10.5">
      <c r="AC1500" s="28"/>
      <c r="AD1500" s="28"/>
      <c r="AE1500" s="28"/>
      <c r="AF1500" s="28"/>
    </row>
    <row r="1501" spans="29:32" ht="10.5">
      <c r="AC1501" s="28"/>
      <c r="AD1501" s="28"/>
      <c r="AE1501" s="28"/>
      <c r="AF1501" s="28"/>
    </row>
    <row r="1509" spans="29:32" ht="10.5">
      <c r="AC1509" s="28"/>
      <c r="AD1509" s="28"/>
      <c r="AE1509" s="28"/>
      <c r="AF1509" s="28"/>
    </row>
    <row r="1513" spans="29:32" ht="10.5">
      <c r="AC1513" s="28"/>
      <c r="AD1513" s="28"/>
      <c r="AE1513" s="28"/>
      <c r="AF1513" s="28"/>
    </row>
    <row r="1516" spans="29:32" ht="10.5">
      <c r="AC1516" s="28"/>
      <c r="AD1516" s="28"/>
      <c r="AE1516" s="28"/>
      <c r="AF1516" s="28"/>
    </row>
    <row r="1517" spans="29:32" ht="10.5">
      <c r="AC1517" s="28"/>
      <c r="AD1517" s="28"/>
      <c r="AE1517" s="28"/>
      <c r="AF1517" s="28"/>
    </row>
    <row r="1518" spans="29:32" ht="10.5">
      <c r="AC1518" s="28"/>
      <c r="AD1518" s="28"/>
      <c r="AE1518" s="28"/>
      <c r="AF1518" s="28"/>
    </row>
    <row r="1520" spans="29:32" ht="10.5">
      <c r="AC1520" s="28"/>
      <c r="AD1520" s="28"/>
      <c r="AE1520" s="28"/>
      <c r="AF1520" s="28"/>
    </row>
    <row r="1533" spans="29:32" ht="10.5">
      <c r="AC1533" s="28"/>
      <c r="AD1533" s="28"/>
      <c r="AE1533" s="28"/>
      <c r="AF1533" s="28"/>
    </row>
    <row r="1534" spans="29:32" ht="10.5">
      <c r="AC1534" s="28"/>
      <c r="AD1534" s="28"/>
      <c r="AE1534" s="28"/>
      <c r="AF1534" s="28"/>
    </row>
    <row r="1540" spans="29:32" ht="10.5">
      <c r="AC1540" s="28"/>
      <c r="AD1540" s="28"/>
      <c r="AE1540" s="28"/>
      <c r="AF1540" s="28"/>
    </row>
    <row r="1545" spans="29:32" ht="10.5">
      <c r="AC1545" s="28"/>
      <c r="AD1545" s="28"/>
      <c r="AE1545" s="28"/>
      <c r="AF1545" s="28"/>
    </row>
    <row r="1547" spans="29:32" ht="10.5">
      <c r="AC1547" s="28"/>
      <c r="AD1547" s="28"/>
      <c r="AE1547" s="28"/>
      <c r="AF1547" s="28"/>
    </row>
    <row r="1550" spans="29:32" ht="10.5">
      <c r="AC1550" s="28"/>
      <c r="AD1550" s="28"/>
      <c r="AE1550" s="28"/>
      <c r="AF1550" s="28"/>
    </row>
    <row r="1551" spans="29:32" ht="10.5">
      <c r="AC1551" s="28"/>
      <c r="AD1551" s="28"/>
      <c r="AE1551" s="28"/>
      <c r="AF1551" s="28"/>
    </row>
    <row r="1554" spans="29:32" ht="10.5">
      <c r="AC1554" s="28"/>
      <c r="AD1554" s="28"/>
      <c r="AE1554" s="28"/>
      <c r="AF1554" s="28"/>
    </row>
    <row r="1564" spans="29:32" ht="10.5">
      <c r="AC1564" s="28"/>
      <c r="AD1564" s="28"/>
      <c r="AE1564" s="28"/>
      <c r="AF1564" s="28"/>
    </row>
    <row r="1567" spans="29:32" ht="10.5">
      <c r="AC1567" s="28"/>
      <c r="AD1567" s="28"/>
      <c r="AE1567" s="28"/>
      <c r="AF1567" s="28"/>
    </row>
    <row r="1568" spans="29:32" ht="10.5">
      <c r="AC1568" s="28"/>
      <c r="AD1568" s="28"/>
      <c r="AE1568" s="28"/>
      <c r="AF1568" s="28"/>
    </row>
    <row r="1572" spans="29:32" ht="10.5">
      <c r="AC1572" s="28"/>
      <c r="AD1572" s="28"/>
      <c r="AE1572" s="28"/>
      <c r="AF1572" s="28"/>
    </row>
    <row r="1576" spans="29:32" ht="10.5">
      <c r="AC1576" s="28"/>
      <c r="AD1576" s="28"/>
      <c r="AE1576" s="28"/>
      <c r="AF1576" s="28"/>
    </row>
    <row r="1577" spans="29:32" ht="10.5">
      <c r="AC1577" s="28"/>
      <c r="AD1577" s="28"/>
      <c r="AE1577" s="28"/>
      <c r="AF1577" s="28"/>
    </row>
    <row r="1581" spans="29:32" ht="10.5">
      <c r="AC1581" s="28"/>
      <c r="AD1581" s="28"/>
      <c r="AE1581" s="28"/>
      <c r="AF1581" s="28"/>
    </row>
    <row r="1584" spans="29:32" ht="10.5">
      <c r="AC1584" s="28"/>
      <c r="AD1584" s="28"/>
      <c r="AE1584" s="28"/>
      <c r="AF1584" s="28"/>
    </row>
    <row r="1585" spans="29:32" ht="10.5">
      <c r="AC1585" s="28"/>
      <c r="AD1585" s="28"/>
      <c r="AE1585" s="28"/>
      <c r="AF1585" s="28"/>
    </row>
    <row r="1593" spans="29:32" ht="10.5">
      <c r="AC1593" s="28"/>
      <c r="AD1593" s="28"/>
      <c r="AE1593" s="28"/>
      <c r="AF1593" s="28"/>
    </row>
    <row r="1601" spans="29:32" ht="10.5">
      <c r="AC1601" s="28"/>
      <c r="AD1601" s="28"/>
      <c r="AE1601" s="28"/>
      <c r="AF1601" s="28"/>
    </row>
    <row r="1602" spans="29:32" ht="10.5">
      <c r="AC1602" s="28"/>
      <c r="AD1602" s="28"/>
      <c r="AE1602" s="28"/>
      <c r="AF1602" s="28"/>
    </row>
    <row r="1610" spans="29:32" ht="10.5">
      <c r="AC1610" s="28"/>
      <c r="AD1610" s="28"/>
      <c r="AE1610" s="28"/>
      <c r="AF1610" s="28"/>
    </row>
    <row r="1615" spans="29:32" ht="10.5">
      <c r="AC1615" s="28"/>
      <c r="AD1615" s="28"/>
      <c r="AE1615" s="28"/>
      <c r="AF1615" s="28"/>
    </row>
    <row r="1618" spans="29:32" ht="10.5">
      <c r="AC1618" s="28"/>
      <c r="AD1618" s="28"/>
      <c r="AE1618" s="28"/>
      <c r="AF1618" s="28"/>
    </row>
    <row r="1619" spans="29:32" ht="10.5">
      <c r="AC1619" s="28"/>
      <c r="AD1619" s="28"/>
      <c r="AE1619" s="28"/>
      <c r="AF1619" s="28"/>
    </row>
    <row r="1622" spans="29:32" ht="10.5">
      <c r="AC1622" s="28"/>
      <c r="AD1622" s="28"/>
      <c r="AE1622" s="28"/>
      <c r="AF1622" s="28"/>
    </row>
    <row r="1633" spans="29:32" ht="10.5">
      <c r="AC1633" s="28"/>
      <c r="AD1633" s="28"/>
      <c r="AE1633" s="28"/>
      <c r="AF1633" s="28"/>
    </row>
    <row r="1635" spans="29:32" ht="10.5">
      <c r="AC1635" s="28"/>
      <c r="AD1635" s="28"/>
      <c r="AE1635" s="28"/>
      <c r="AF1635" s="28"/>
    </row>
    <row r="1636" spans="29:32" ht="10.5">
      <c r="AC1636" s="28"/>
      <c r="AD1636" s="28"/>
      <c r="AE1636" s="28"/>
      <c r="AF1636" s="28"/>
    </row>
    <row r="1637" spans="29:32" ht="10.5">
      <c r="AC1637" s="28"/>
      <c r="AD1637" s="28"/>
      <c r="AE1637" s="28"/>
      <c r="AF1637" s="28"/>
    </row>
    <row r="1647" spans="29:32" ht="10.5">
      <c r="AC1647" s="28"/>
      <c r="AD1647" s="28"/>
      <c r="AE1647" s="28"/>
      <c r="AF1647" s="28"/>
    </row>
    <row r="1649" spans="29:32" ht="10.5">
      <c r="AC1649" s="28"/>
      <c r="AD1649" s="28"/>
      <c r="AE1649" s="28"/>
      <c r="AF1649" s="28"/>
    </row>
    <row r="1652" spans="29:32" ht="10.5">
      <c r="AC1652" s="28"/>
      <c r="AD1652" s="28"/>
      <c r="AE1652" s="28"/>
      <c r="AF1652" s="28"/>
    </row>
    <row r="1653" spans="29:32" ht="10.5">
      <c r="AC1653" s="28"/>
      <c r="AD1653" s="28"/>
      <c r="AE1653" s="28"/>
      <c r="AF1653" s="28"/>
    </row>
    <row r="1655" spans="29:32" ht="10.5">
      <c r="AC1655" s="28"/>
      <c r="AD1655" s="28"/>
      <c r="AE1655" s="28"/>
      <c r="AF1655" s="28"/>
    </row>
    <row r="1661" spans="29:32" ht="10.5">
      <c r="AC1661" s="28"/>
      <c r="AD1661" s="28"/>
      <c r="AE1661" s="28"/>
      <c r="AF1661" s="28"/>
    </row>
    <row r="1669" spans="29:32" ht="10.5">
      <c r="AC1669" s="28"/>
      <c r="AD1669" s="28"/>
      <c r="AE1669" s="28"/>
      <c r="AF1669" s="28"/>
    </row>
    <row r="1670" spans="29:32" ht="10.5">
      <c r="AC1670" s="28"/>
      <c r="AD1670" s="28"/>
      <c r="AE1670" s="28"/>
      <c r="AF1670" s="28"/>
    </row>
    <row r="1686" spans="29:32" ht="10.5">
      <c r="AC1686" s="28"/>
      <c r="AD1686" s="28"/>
      <c r="AE1686" s="28"/>
      <c r="AF1686" s="28"/>
    </row>
    <row r="1687" spans="29:32" ht="10.5">
      <c r="AC1687" s="28"/>
      <c r="AD1687" s="28"/>
      <c r="AE1687" s="28"/>
      <c r="AF1687" s="28"/>
    </row>
    <row r="1695" spans="29:32" ht="10.5">
      <c r="AC1695" s="28"/>
      <c r="AD1695" s="28"/>
      <c r="AE1695" s="28"/>
      <c r="AF1695" s="28"/>
    </row>
    <row r="1703" spans="29:32" ht="10.5">
      <c r="AC1703" s="28"/>
      <c r="AD1703" s="28"/>
      <c r="AE1703" s="28"/>
      <c r="AF1703" s="28"/>
    </row>
    <row r="1704" spans="29:32" ht="10.5">
      <c r="AC1704" s="28"/>
      <c r="AD1704" s="28"/>
      <c r="AE1704" s="28"/>
      <c r="AF1704" s="28"/>
    </row>
    <row r="1717" spans="29:32" ht="10.5">
      <c r="AC1717" s="28"/>
      <c r="AD1717" s="28"/>
      <c r="AE1717" s="28"/>
      <c r="AF1717" s="28"/>
    </row>
    <row r="1720" spans="29:32" ht="10.5">
      <c r="AC1720" s="28"/>
      <c r="AD1720" s="28"/>
      <c r="AE1720" s="28"/>
      <c r="AF1720" s="28"/>
    </row>
    <row r="1721" spans="29:32" ht="10.5">
      <c r="AC1721" s="28"/>
      <c r="AD1721" s="28"/>
      <c r="AE1721" s="28"/>
      <c r="AF1721" s="28"/>
    </row>
    <row r="1722" spans="29:32" ht="10.5">
      <c r="AC1722" s="28"/>
      <c r="AD1722" s="28"/>
      <c r="AE1722" s="28"/>
      <c r="AF1722" s="28"/>
    </row>
    <row r="1724" spans="29:32" ht="10.5">
      <c r="AC1724" s="28"/>
      <c r="AD1724" s="28"/>
      <c r="AE1724" s="28"/>
      <c r="AF1724" s="28"/>
    </row>
    <row r="1735" spans="29:32" ht="10.5">
      <c r="AC1735" s="28"/>
      <c r="AD1735" s="28"/>
      <c r="AE1735" s="28"/>
      <c r="AF1735" s="28"/>
    </row>
    <row r="1737" spans="29:32" ht="10.5">
      <c r="AC1737" s="28"/>
      <c r="AD1737" s="28"/>
      <c r="AE1737" s="28"/>
      <c r="AF1737" s="28"/>
    </row>
    <row r="1738" spans="29:32" ht="10.5">
      <c r="AC1738" s="28"/>
      <c r="AD1738" s="28"/>
      <c r="AE1738" s="28"/>
      <c r="AF1738" s="28"/>
    </row>
    <row r="1739" spans="29:32" ht="10.5">
      <c r="AC1739" s="28"/>
      <c r="AD1739" s="28"/>
      <c r="AE1739" s="28"/>
      <c r="AF1739" s="28"/>
    </row>
    <row r="1741" spans="29:32" ht="10.5">
      <c r="AC1741" s="28"/>
      <c r="AD1741" s="28"/>
      <c r="AE1741" s="28"/>
      <c r="AF1741" s="28"/>
    </row>
    <row r="1744" spans="29:32" ht="10.5">
      <c r="AC1744" s="28"/>
      <c r="AD1744" s="28"/>
      <c r="AE1744" s="28"/>
      <c r="AF1744" s="28"/>
    </row>
    <row r="1745" spans="29:32" ht="10.5">
      <c r="AC1745" s="28"/>
      <c r="AD1745" s="28"/>
      <c r="AE1745" s="28"/>
      <c r="AF1745" s="28"/>
    </row>
    <row r="1751" spans="29:32" ht="10.5">
      <c r="AC1751" s="28"/>
      <c r="AD1751" s="28"/>
      <c r="AE1751" s="28"/>
      <c r="AF1751" s="28"/>
    </row>
    <row r="1754" spans="29:32" ht="10.5">
      <c r="AC1754" s="28"/>
      <c r="AD1754" s="28"/>
      <c r="AE1754" s="28"/>
      <c r="AF1754" s="28"/>
    </row>
    <row r="1755" spans="29:32" ht="10.5">
      <c r="AC1755" s="28"/>
      <c r="AD1755" s="28"/>
      <c r="AE1755" s="28"/>
      <c r="AF1755" s="28"/>
    </row>
    <row r="1759" spans="29:32" ht="10.5">
      <c r="AC1759" s="28"/>
      <c r="AD1759" s="28"/>
      <c r="AE1759" s="28"/>
      <c r="AF1759" s="28"/>
    </row>
    <row r="1766" spans="29:32" ht="10.5">
      <c r="AC1766" s="28"/>
      <c r="AD1766" s="28"/>
      <c r="AE1766" s="28"/>
      <c r="AF1766" s="28"/>
    </row>
    <row r="1771" spans="29:32" ht="10.5">
      <c r="AC1771" s="28"/>
      <c r="AD1771" s="28"/>
      <c r="AE1771" s="28"/>
      <c r="AF1771" s="28"/>
    </row>
    <row r="1772" spans="29:32" ht="10.5">
      <c r="AC1772" s="28"/>
      <c r="AD1772" s="28"/>
      <c r="AE1772" s="28"/>
      <c r="AF1772" s="28"/>
    </row>
    <row r="1774" spans="29:32" ht="10.5">
      <c r="AC1774" s="28"/>
      <c r="AD1774" s="28"/>
      <c r="AE1774" s="28"/>
      <c r="AF1774" s="28"/>
    </row>
    <row r="1779" spans="29:32" ht="10.5">
      <c r="AC1779" s="28"/>
      <c r="AD1779" s="28"/>
      <c r="AE1779" s="28"/>
      <c r="AF1779" s="28"/>
    </row>
    <row r="1782" spans="29:32" ht="10.5">
      <c r="AC1782" s="28"/>
      <c r="AD1782" s="28"/>
      <c r="AE1782" s="28"/>
      <c r="AF1782" s="28"/>
    </row>
    <row r="1787" spans="29:32" ht="10.5">
      <c r="AC1787" s="28"/>
      <c r="AD1787" s="28"/>
      <c r="AE1787" s="28"/>
      <c r="AF1787" s="28"/>
    </row>
    <row r="1788" spans="29:32" ht="10.5">
      <c r="AC1788" s="28"/>
      <c r="AD1788" s="28"/>
      <c r="AE1788" s="28"/>
      <c r="AF1788" s="28"/>
    </row>
    <row r="1789" spans="29:32" ht="10.5">
      <c r="AC1789" s="28"/>
      <c r="AD1789" s="28"/>
      <c r="AE1789" s="28"/>
      <c r="AF1789" s="28"/>
    </row>
    <row r="1791" spans="29:32" ht="10.5">
      <c r="AC1791" s="28"/>
      <c r="AD1791" s="28"/>
      <c r="AE1791" s="28"/>
      <c r="AF1791" s="28"/>
    </row>
    <row r="1792" spans="29:32" ht="10.5">
      <c r="AC1792" s="28"/>
      <c r="AD1792" s="28"/>
      <c r="AE1792" s="28"/>
      <c r="AF1792" s="28"/>
    </row>
    <row r="1793" spans="29:32" ht="10.5">
      <c r="AC1793" s="28"/>
      <c r="AD1793" s="28"/>
      <c r="AE1793" s="28"/>
      <c r="AF1793" s="28"/>
    </row>
    <row r="1794" spans="29:32" ht="10.5">
      <c r="AC1794" s="28"/>
      <c r="AD1794" s="28"/>
      <c r="AE1794" s="28"/>
      <c r="AF1794" s="28"/>
    </row>
    <row r="1800" spans="29:32" ht="10.5">
      <c r="AC1800" s="28"/>
      <c r="AD1800" s="28"/>
      <c r="AE1800" s="28"/>
      <c r="AF1800" s="28"/>
    </row>
    <row r="1804" spans="29:32" ht="10.5">
      <c r="AC1804" s="28"/>
      <c r="AD1804" s="28"/>
      <c r="AE1804" s="28"/>
      <c r="AF1804" s="28"/>
    </row>
    <row r="1805" spans="29:32" ht="10.5">
      <c r="AC1805" s="28"/>
      <c r="AD1805" s="28"/>
      <c r="AE1805" s="28"/>
      <c r="AF1805" s="28"/>
    </row>
    <row r="1806" spans="29:32" ht="10.5">
      <c r="AC1806" s="28"/>
      <c r="AD1806" s="28"/>
      <c r="AE1806" s="28"/>
      <c r="AF1806" s="28"/>
    </row>
    <row r="1808" spans="29:32" ht="10.5">
      <c r="AC1808" s="28"/>
      <c r="AD1808" s="28"/>
      <c r="AE1808" s="28"/>
      <c r="AF1808" s="28"/>
    </row>
    <row r="1813" spans="29:32" ht="10.5">
      <c r="AC1813" s="28"/>
      <c r="AD1813" s="28"/>
      <c r="AE1813" s="28"/>
      <c r="AF1813" s="28"/>
    </row>
    <row r="1819" spans="29:32" ht="10.5">
      <c r="AC1819" s="28"/>
      <c r="AD1819" s="28"/>
      <c r="AE1819" s="28"/>
      <c r="AF1819" s="28"/>
    </row>
    <row r="1822" spans="29:32" ht="10.5">
      <c r="AC1822" s="28"/>
      <c r="AD1822" s="28"/>
      <c r="AE1822" s="28"/>
      <c r="AF1822" s="28"/>
    </row>
    <row r="1823" spans="29:32" ht="10.5">
      <c r="AC1823" s="28"/>
      <c r="AD1823" s="28"/>
      <c r="AE1823" s="28"/>
      <c r="AF1823" s="28"/>
    </row>
    <row r="1825" spans="29:32" ht="10.5">
      <c r="AC1825" s="28"/>
      <c r="AD1825" s="28"/>
      <c r="AE1825" s="28"/>
      <c r="AF1825" s="28"/>
    </row>
    <row r="1827" spans="29:32" ht="10.5">
      <c r="AC1827" s="28"/>
      <c r="AD1827" s="28"/>
      <c r="AE1827" s="28"/>
      <c r="AF1827" s="28"/>
    </row>
    <row r="1833" spans="29:32" ht="10.5">
      <c r="AC1833" s="28"/>
      <c r="AD1833" s="28"/>
      <c r="AE1833" s="28"/>
      <c r="AF1833" s="28"/>
    </row>
    <row r="1839" spans="29:32" ht="10.5">
      <c r="AC1839" s="28"/>
      <c r="AD1839" s="28"/>
      <c r="AE1839" s="28"/>
      <c r="AF1839" s="28"/>
    </row>
    <row r="1840" spans="29:32" ht="10.5">
      <c r="AC1840" s="28"/>
      <c r="AD1840" s="28"/>
      <c r="AE1840" s="28"/>
      <c r="AF1840" s="28"/>
    </row>
    <row r="1843" spans="29:32" ht="10.5">
      <c r="AC1843" s="28"/>
      <c r="AD1843" s="28"/>
      <c r="AE1843" s="28"/>
      <c r="AF1843" s="28"/>
    </row>
    <row r="1853" spans="29:32" ht="10.5">
      <c r="AC1853" s="28"/>
      <c r="AD1853" s="28"/>
      <c r="AE1853" s="28"/>
      <c r="AF1853" s="28"/>
    </row>
    <row r="1858" spans="29:32" ht="10.5">
      <c r="AC1858" s="28"/>
      <c r="AD1858" s="28"/>
      <c r="AE1858" s="28"/>
      <c r="AF1858" s="28"/>
    </row>
    <row r="1859" spans="29:32" ht="10.5">
      <c r="AC1859" s="28"/>
      <c r="AD1859" s="28"/>
      <c r="AE1859" s="28"/>
      <c r="AF1859" s="28"/>
    </row>
    <row r="1862" spans="29:32" ht="10.5">
      <c r="AC1862" s="28"/>
      <c r="AD1862" s="28"/>
      <c r="AE1862" s="28"/>
      <c r="AF1862" s="28"/>
    </row>
    <row r="1864" spans="29:32" ht="10.5">
      <c r="AC1864" s="28"/>
      <c r="AD1864" s="28"/>
      <c r="AE1864" s="28"/>
      <c r="AF1864" s="28"/>
    </row>
    <row r="1873" spans="29:32" ht="10.5">
      <c r="AC1873" s="28"/>
      <c r="AD1873" s="28"/>
      <c r="AE1873" s="28"/>
      <c r="AF1873" s="28"/>
    </row>
    <row r="1874" spans="29:32" ht="10.5">
      <c r="AC1874" s="28"/>
      <c r="AD1874" s="28"/>
      <c r="AE1874" s="28"/>
      <c r="AF1874" s="28"/>
    </row>
    <row r="1879" spans="29:32" ht="10.5">
      <c r="AC1879" s="28"/>
      <c r="AD1879" s="28"/>
      <c r="AE1879" s="28"/>
      <c r="AF1879" s="28"/>
    </row>
    <row r="1881" spans="29:32" ht="10.5">
      <c r="AC1881" s="28"/>
      <c r="AD1881" s="28"/>
      <c r="AE1881" s="28"/>
      <c r="AF1881" s="28"/>
    </row>
    <row r="1882" spans="29:32" ht="10.5">
      <c r="AC1882" s="28"/>
      <c r="AD1882" s="28"/>
      <c r="AE1882" s="28"/>
      <c r="AF1882" s="28"/>
    </row>
    <row r="1887" spans="29:32" ht="10.5">
      <c r="AC1887" s="28"/>
      <c r="AD1887" s="28"/>
      <c r="AE1887" s="28"/>
      <c r="AF1887" s="28"/>
    </row>
    <row r="1897" spans="29:32" ht="10.5">
      <c r="AC1897" s="28"/>
      <c r="AD1897" s="28"/>
      <c r="AE1897" s="28"/>
      <c r="AF1897" s="28"/>
    </row>
    <row r="1898" spans="29:32" ht="10.5">
      <c r="AC1898" s="28"/>
      <c r="AD1898" s="28"/>
      <c r="AE1898" s="28"/>
      <c r="AF1898" s="28"/>
    </row>
    <row r="1903" spans="29:32" ht="10.5">
      <c r="AC1903" s="28"/>
      <c r="AD1903" s="28"/>
      <c r="AE1903" s="28"/>
      <c r="AF1903" s="28"/>
    </row>
    <row r="1917" spans="29:32" ht="10.5">
      <c r="AC1917" s="28"/>
      <c r="AD1917" s="28"/>
      <c r="AE1917" s="28"/>
      <c r="AF1917" s="28"/>
    </row>
    <row r="1927" spans="29:32" ht="10.5">
      <c r="AC1927" s="28"/>
      <c r="AD1927" s="28"/>
      <c r="AE1927" s="28"/>
      <c r="AF1927" s="28"/>
    </row>
    <row r="1930" spans="29:32" ht="10.5">
      <c r="AC1930" s="28"/>
      <c r="AD1930" s="28"/>
      <c r="AE1930" s="28"/>
      <c r="AF1930" s="28"/>
    </row>
    <row r="1931" spans="29:32" ht="10.5">
      <c r="AC1931" s="28"/>
      <c r="AD1931" s="28"/>
      <c r="AE1931" s="28"/>
      <c r="AF1931" s="28"/>
    </row>
    <row r="1933" spans="29:32" ht="10.5">
      <c r="AC1933" s="28"/>
      <c r="AD1933" s="28"/>
      <c r="AE1933" s="28"/>
      <c r="AF1933" s="28"/>
    </row>
    <row r="1934" spans="29:32" ht="10.5">
      <c r="AC1934" s="28"/>
      <c r="AD1934" s="28"/>
      <c r="AE1934" s="28"/>
      <c r="AF1934" s="28"/>
    </row>
    <row r="1945" spans="29:32" ht="10.5">
      <c r="AC1945" s="28"/>
      <c r="AD1945" s="28"/>
      <c r="AE1945" s="28"/>
      <c r="AF1945" s="28"/>
    </row>
    <row r="1946" spans="29:32" ht="10.5">
      <c r="AC1946" s="28"/>
      <c r="AD1946" s="28"/>
      <c r="AE1946" s="28"/>
      <c r="AF1946" s="28"/>
    </row>
    <row r="1953" spans="29:32" ht="10.5">
      <c r="AC1953" s="28"/>
      <c r="AD1953" s="28"/>
      <c r="AE1953" s="28"/>
      <c r="AF1953" s="28"/>
    </row>
    <row r="1967" spans="29:32" ht="10.5">
      <c r="AC1967" s="28"/>
      <c r="AD1967" s="28"/>
      <c r="AE1967" s="28"/>
      <c r="AF1967" s="28"/>
    </row>
    <row r="1997" spans="29:32" ht="10.5">
      <c r="AC1997" s="28"/>
      <c r="AD1997" s="28"/>
      <c r="AE1997" s="28"/>
      <c r="AF1997" s="28"/>
    </row>
    <row r="2021" spans="29:32" ht="10.5">
      <c r="AC2021" s="28"/>
      <c r="AD2021" s="28"/>
      <c r="AE2021" s="28"/>
      <c r="AF2021" s="28"/>
    </row>
    <row r="2037" spans="29:32" ht="10.5">
      <c r="AC2037" s="28"/>
      <c r="AD2037" s="28"/>
      <c r="AE2037" s="28"/>
      <c r="AF2037" s="28"/>
    </row>
    <row r="2053" spans="29:32" ht="10.5">
      <c r="AC2053" s="28"/>
      <c r="AD2053" s="28"/>
      <c r="AE2053" s="28"/>
      <c r="AF2053" s="28"/>
    </row>
    <row r="2069" spans="29:32" ht="10.5">
      <c r="AC2069" s="28"/>
      <c r="AD2069" s="28"/>
      <c r="AE2069" s="28"/>
      <c r="AF2069" s="28"/>
    </row>
    <row r="2079" spans="29:32" ht="10.5">
      <c r="AC2079" s="28"/>
      <c r="AD2079" s="28"/>
      <c r="AE2079" s="28"/>
      <c r="AF2079" s="28"/>
    </row>
    <row r="2096" spans="29:32" ht="10.5">
      <c r="AC2096" s="28"/>
      <c r="AD2096" s="28"/>
      <c r="AE2096" s="28"/>
      <c r="AF2096" s="28"/>
    </row>
    <row r="2097" spans="29:32" ht="10.5">
      <c r="AC2097" s="28"/>
      <c r="AD2097" s="28"/>
      <c r="AE2097" s="28"/>
      <c r="AF2097" s="28"/>
    </row>
    <row r="2099" spans="29:32" ht="10.5">
      <c r="AC2099" s="28"/>
      <c r="AD2099" s="28"/>
      <c r="AE2099" s="28"/>
      <c r="AF2099" s="28"/>
    </row>
    <row r="2106" spans="29:32" ht="10.5">
      <c r="AC2106" s="28"/>
      <c r="AD2106" s="28"/>
      <c r="AE2106" s="28"/>
      <c r="AF2106" s="28"/>
    </row>
    <row r="2114" spans="29:32" ht="10.5">
      <c r="AC2114" s="28"/>
      <c r="AD2114" s="28"/>
      <c r="AE2114" s="28"/>
      <c r="AF2114" s="28"/>
    </row>
    <row r="2119" spans="29:32" ht="10.5">
      <c r="AC2119" s="28"/>
      <c r="AD2119" s="28"/>
      <c r="AE2119" s="28"/>
      <c r="AF2119" s="28"/>
    </row>
    <row r="2155" ht="10.5">
      <c r="AF2155" s="28"/>
    </row>
    <row r="2181" spans="29:32" ht="10.5">
      <c r="AC2181" s="28"/>
      <c r="AD2181" s="28"/>
      <c r="AE2181" s="28"/>
      <c r="AF2181" s="28"/>
    </row>
    <row r="2187" spans="29:32" ht="10.5">
      <c r="AC2187" s="28"/>
      <c r="AD2187" s="28"/>
      <c r="AE2187" s="28"/>
      <c r="AF2187" s="28"/>
    </row>
    <row r="2219" spans="29:32" ht="10.5">
      <c r="AC2219" s="28"/>
      <c r="AD2219" s="28"/>
      <c r="AE2219" s="28"/>
      <c r="AF2219" s="28"/>
    </row>
    <row r="2241" ht="10.5">
      <c r="AF2241" s="28"/>
    </row>
    <row r="2245" spans="29:32" ht="10.5">
      <c r="AC2245" s="28"/>
      <c r="AD2245" s="28"/>
      <c r="AE2245" s="28"/>
      <c r="AF2245" s="28"/>
    </row>
    <row r="2261" spans="29:32" ht="10.5">
      <c r="AC2261" s="28"/>
      <c r="AD2261" s="28"/>
      <c r="AE2261" s="28"/>
      <c r="AF2261" s="28"/>
    </row>
    <row r="2270" spans="29:32" ht="10.5">
      <c r="AC2270" s="28"/>
      <c r="AD2270" s="28"/>
      <c r="AE2270" s="28"/>
      <c r="AF2270" s="28"/>
    </row>
    <row r="2278" spans="29:32" ht="10.5">
      <c r="AC2278" s="28"/>
      <c r="AD2278" s="28"/>
      <c r="AE2278" s="28"/>
      <c r="AF2278" s="28"/>
    </row>
    <row r="2299" spans="29:32" ht="10.5">
      <c r="AC2299" s="28"/>
      <c r="AD2299" s="28"/>
      <c r="AE2299" s="28"/>
      <c r="AF2299" s="28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43"/>
  <sheetViews>
    <sheetView zoomScale="125" zoomScaleNormal="125" workbookViewId="0" topLeftCell="A5">
      <selection activeCell="A13" sqref="A13:M51"/>
    </sheetView>
  </sheetViews>
  <sheetFormatPr defaultColWidth="3.75390625" defaultRowHeight="12.75"/>
  <cols>
    <col min="1" max="1" width="16.25390625" style="59" customWidth="1"/>
    <col min="2" max="2" width="7.625" style="59" customWidth="1"/>
    <col min="3" max="3" width="4.00390625" style="59" customWidth="1"/>
    <col min="4" max="4" width="20.125" style="59" customWidth="1"/>
    <col min="5" max="5" width="19.875" style="59" customWidth="1"/>
    <col min="6" max="6" width="4.00390625" style="59" customWidth="1"/>
    <col min="7" max="7" width="7.375" style="67" customWidth="1"/>
    <col min="8" max="8" width="8.375" style="68" customWidth="1"/>
    <col min="9" max="34" width="6.25390625" style="58" customWidth="1"/>
    <col min="35" max="35" width="6.25390625" style="59" customWidth="1"/>
    <col min="36" max="254" width="7.625" style="59" customWidth="1"/>
    <col min="255" max="16384" width="3.75390625" style="59" customWidth="1"/>
  </cols>
  <sheetData>
    <row r="1" spans="1:34" s="32" customFormat="1" ht="20.25">
      <c r="A1" s="32" t="s">
        <v>298</v>
      </c>
      <c r="G1" s="33"/>
      <c r="H1" s="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32" customFormat="1" ht="20.25">
      <c r="A2" s="32" t="s">
        <v>299</v>
      </c>
      <c r="G2" s="33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s="35" customFormat="1" ht="18">
      <c r="A3" s="35" t="s">
        <v>0</v>
      </c>
      <c r="G3" s="36"/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s="38" customFormat="1" ht="15.75">
      <c r="A4" s="38" t="s">
        <v>300</v>
      </c>
      <c r="G4" s="39"/>
      <c r="H4" s="4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s="38" customFormat="1" ht="15.75">
      <c r="A5" s="38" t="s">
        <v>301</v>
      </c>
      <c r="G5" s="39"/>
      <c r="H5" s="40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s="41" customFormat="1" ht="13.5" thickBot="1">
      <c r="A6" s="41" t="s">
        <v>302</v>
      </c>
      <c r="G6" s="42"/>
      <c r="H6" s="4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13" s="47" customFormat="1" ht="10.5">
      <c r="A7" s="45" t="s">
        <v>7</v>
      </c>
      <c r="B7" s="44" t="s">
        <v>5</v>
      </c>
      <c r="C7" s="45" t="s">
        <v>8</v>
      </c>
      <c r="D7" s="45" t="s">
        <v>9</v>
      </c>
      <c r="E7" s="45" t="s">
        <v>10</v>
      </c>
      <c r="F7" s="45" t="s">
        <v>11</v>
      </c>
      <c r="G7" s="45" t="s">
        <v>12</v>
      </c>
      <c r="H7" s="45" t="s">
        <v>13</v>
      </c>
      <c r="I7" s="45" t="s">
        <v>303</v>
      </c>
      <c r="J7" s="45" t="s">
        <v>304</v>
      </c>
      <c r="K7" s="45" t="s">
        <v>305</v>
      </c>
      <c r="L7" s="45" t="s">
        <v>306</v>
      </c>
      <c r="M7" s="46" t="s">
        <v>307</v>
      </c>
    </row>
    <row r="8" spans="1:13" s="47" customFormat="1" ht="15.75">
      <c r="A8" s="48" t="s">
        <v>308</v>
      </c>
      <c r="C8" s="49"/>
      <c r="D8" s="49"/>
      <c r="E8" s="49"/>
      <c r="F8" s="49"/>
      <c r="G8" s="49"/>
      <c r="H8" s="50"/>
      <c r="I8" s="50"/>
      <c r="J8" s="50"/>
      <c r="K8" s="50"/>
      <c r="L8" s="50"/>
      <c r="M8" s="51"/>
    </row>
    <row r="9" spans="1:34" ht="10.5">
      <c r="A9" s="53" t="s">
        <v>27</v>
      </c>
      <c r="B9" s="52">
        <v>1</v>
      </c>
      <c r="C9" s="53">
        <v>1971</v>
      </c>
      <c r="D9" s="53" t="s">
        <v>23</v>
      </c>
      <c r="E9" s="53" t="s">
        <v>28</v>
      </c>
      <c r="F9" s="53" t="s">
        <v>29</v>
      </c>
      <c r="G9" s="54">
        <v>0.12229579431039317</v>
      </c>
      <c r="H9" s="55"/>
      <c r="I9" s="56">
        <v>0.03073078137856944</v>
      </c>
      <c r="J9" s="56">
        <v>0.031445144547356474</v>
      </c>
      <c r="K9" s="56">
        <v>0.000779272185431612</v>
      </c>
      <c r="L9" s="56">
        <v>0.02879655361175537</v>
      </c>
      <c r="M9" s="57">
        <v>0.030544042587280273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13" ht="10.5">
      <c r="A10" s="53" t="s">
        <v>37</v>
      </c>
      <c r="B10" s="52">
        <v>2</v>
      </c>
      <c r="C10" s="53">
        <v>1989</v>
      </c>
      <c r="D10" s="53" t="s">
        <v>309</v>
      </c>
      <c r="E10" s="53" t="s">
        <v>38</v>
      </c>
      <c r="F10" s="53" t="s">
        <v>39</v>
      </c>
      <c r="G10" s="54">
        <v>0.12522047502023204</v>
      </c>
      <c r="H10" s="55">
        <v>0.002924680709838867</v>
      </c>
      <c r="I10" s="56">
        <v>0.031869945349516704</v>
      </c>
      <c r="J10" s="56">
        <v>0.03219255465048332</v>
      </c>
      <c r="K10" s="56">
        <v>0.0007856224201343576</v>
      </c>
      <c r="L10" s="56">
        <v>0.029148876667022705</v>
      </c>
      <c r="M10" s="57">
        <v>0.03122347593307495</v>
      </c>
    </row>
    <row r="11" spans="1:13" ht="10.5">
      <c r="A11" s="53" t="s">
        <v>310</v>
      </c>
      <c r="B11" s="52">
        <v>3</v>
      </c>
      <c r="C11" s="53">
        <v>1990</v>
      </c>
      <c r="D11" s="53" t="s">
        <v>23</v>
      </c>
      <c r="E11" s="53" t="s">
        <v>85</v>
      </c>
      <c r="F11" s="53" t="s">
        <v>24</v>
      </c>
      <c r="G11" s="54">
        <v>0.153408644022765</v>
      </c>
      <c r="H11" s="55">
        <v>0.031112849712371826</v>
      </c>
      <c r="I11" s="56">
        <v>0.03828322631341441</v>
      </c>
      <c r="J11" s="56">
        <v>0.04054779220510407</v>
      </c>
      <c r="K11" s="56">
        <v>0.0011015493781478813</v>
      </c>
      <c r="L11" s="56">
        <v>0.035692432103333616</v>
      </c>
      <c r="M11" s="57">
        <v>0.03778364402276502</v>
      </c>
    </row>
    <row r="12" spans="1:13" ht="15.75">
      <c r="A12" s="48" t="s">
        <v>311</v>
      </c>
      <c r="C12" s="49"/>
      <c r="D12" s="49"/>
      <c r="E12" s="49"/>
      <c r="F12" s="49"/>
      <c r="G12" s="60"/>
      <c r="H12" s="55"/>
      <c r="I12" s="56"/>
      <c r="J12" s="56"/>
      <c r="K12" s="56"/>
      <c r="L12" s="56"/>
      <c r="M12" s="57"/>
    </row>
    <row r="13" spans="1:13" ht="10.5">
      <c r="A13" s="53" t="s">
        <v>361</v>
      </c>
      <c r="B13" s="52"/>
      <c r="C13" s="53">
        <v>1972</v>
      </c>
      <c r="D13" s="53" t="s">
        <v>362</v>
      </c>
      <c r="E13" s="53" t="s">
        <v>363</v>
      </c>
      <c r="F13" s="53" t="s">
        <v>83</v>
      </c>
      <c r="G13" s="54">
        <v>0.06062500000000004</v>
      </c>
      <c r="H13" s="55"/>
      <c r="I13" s="56">
        <v>0.03047692519647105</v>
      </c>
      <c r="J13" s="56">
        <v>0.03014807480352899</v>
      </c>
      <c r="K13" s="56"/>
      <c r="L13" s="56"/>
      <c r="M13" s="57"/>
    </row>
    <row r="14" spans="1:34" ht="10.5">
      <c r="A14" s="53" t="s">
        <v>214</v>
      </c>
      <c r="B14" s="52">
        <v>27</v>
      </c>
      <c r="C14" s="53">
        <v>1978</v>
      </c>
      <c r="D14" s="53"/>
      <c r="E14" s="53"/>
      <c r="F14" s="53"/>
      <c r="G14" s="54">
        <v>0.14563500625115855</v>
      </c>
      <c r="H14" s="55">
        <v>0.04385244846343994</v>
      </c>
      <c r="I14" s="56">
        <v>0.03640961390954478</v>
      </c>
      <c r="J14" s="56">
        <v>0.03779177497934416</v>
      </c>
      <c r="K14" s="56">
        <v>0.0026510493843643346</v>
      </c>
      <c r="L14" s="56">
        <v>0.03303182125091553</v>
      </c>
      <c r="M14" s="57">
        <v>0.035750746726989746</v>
      </c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ht="10.5">
      <c r="A15" s="53" t="s">
        <v>119</v>
      </c>
      <c r="B15" s="52">
        <v>4</v>
      </c>
      <c r="C15" s="53">
        <v>1966</v>
      </c>
      <c r="D15" s="53" t="s">
        <v>314</v>
      </c>
      <c r="E15" s="53" t="s">
        <v>28</v>
      </c>
      <c r="F15" s="53" t="s">
        <v>39</v>
      </c>
      <c r="G15" s="54">
        <v>0.11065345746499522</v>
      </c>
      <c r="H15" s="55">
        <v>0.008870899677276611</v>
      </c>
      <c r="I15" s="56">
        <v>0.027612087549986675</v>
      </c>
      <c r="J15" s="56">
        <v>0.027677264301865234</v>
      </c>
      <c r="K15" s="56">
        <v>0.0008422469209741212</v>
      </c>
      <c r="L15" s="56">
        <v>0.027039945125579834</v>
      </c>
      <c r="M15" s="57">
        <v>0.027481913566589355</v>
      </c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13" ht="10.5">
      <c r="A16" s="53" t="s">
        <v>319</v>
      </c>
      <c r="B16" s="52">
        <v>11</v>
      </c>
      <c r="C16" s="53">
        <v>1989</v>
      </c>
      <c r="D16" s="53" t="s">
        <v>23</v>
      </c>
      <c r="E16" s="53" t="s">
        <v>320</v>
      </c>
      <c r="F16" s="53"/>
      <c r="G16" s="54">
        <v>0.11995827895623667</v>
      </c>
      <c r="H16" s="55">
        <v>0.018175721168518066</v>
      </c>
      <c r="I16" s="56">
        <v>0.029041347327055766</v>
      </c>
      <c r="J16" s="56">
        <v>0.029650782302573786</v>
      </c>
      <c r="K16" s="56">
        <v>0.0008584511721576593</v>
      </c>
      <c r="L16" s="56">
        <v>0.02991807460784912</v>
      </c>
      <c r="M16" s="57">
        <v>0.030489623546600342</v>
      </c>
    </row>
    <row r="17" spans="1:13" ht="10.5">
      <c r="A17" s="53" t="s">
        <v>130</v>
      </c>
      <c r="B17" s="52">
        <v>23</v>
      </c>
      <c r="C17" s="53">
        <v>1972</v>
      </c>
      <c r="D17" s="53" t="s">
        <v>52</v>
      </c>
      <c r="E17" s="53" t="s">
        <v>131</v>
      </c>
      <c r="F17" s="53" t="s">
        <v>83</v>
      </c>
      <c r="G17" s="54">
        <v>0.13445514184457286</v>
      </c>
      <c r="H17" s="55">
        <v>0.03267258405685425</v>
      </c>
      <c r="I17" s="56">
        <v>0.03319412213784678</v>
      </c>
      <c r="J17" s="56">
        <v>0.034109118602893895</v>
      </c>
      <c r="K17" s="56">
        <v>0.0009784072416800793</v>
      </c>
      <c r="L17" s="56">
        <v>0.03284096717834473</v>
      </c>
      <c r="M17" s="57">
        <v>0.03333252668380737</v>
      </c>
    </row>
    <row r="18" spans="1:13" ht="10.5">
      <c r="A18" s="53" t="s">
        <v>355</v>
      </c>
      <c r="B18" s="52">
        <v>36</v>
      </c>
      <c r="C18" s="53">
        <v>1951</v>
      </c>
      <c r="D18" s="53" t="s">
        <v>23</v>
      </c>
      <c r="E18" s="53" t="s">
        <v>356</v>
      </c>
      <c r="F18" s="53" t="s">
        <v>24</v>
      </c>
      <c r="G18" s="54">
        <v>0.17988711339456065</v>
      </c>
      <c r="H18" s="55">
        <v>0.07810455560684204</v>
      </c>
      <c r="I18" s="56">
        <v>0.0431261037014149</v>
      </c>
      <c r="J18" s="56">
        <v>0.044501211113399886</v>
      </c>
      <c r="K18" s="56">
        <v>0.0023983460002475754</v>
      </c>
      <c r="L18" s="56">
        <v>0.04283016920089722</v>
      </c>
      <c r="M18" s="57">
        <v>0.047031283378601074</v>
      </c>
    </row>
    <row r="19" spans="1:13" ht="10.5">
      <c r="A19" s="53" t="s">
        <v>344</v>
      </c>
      <c r="B19" s="52">
        <v>28</v>
      </c>
      <c r="C19" s="53">
        <v>1978</v>
      </c>
      <c r="D19" s="53" t="s">
        <v>148</v>
      </c>
      <c r="E19" s="53"/>
      <c r="F19" s="53" t="s">
        <v>83</v>
      </c>
      <c r="G19" s="54">
        <v>0.15036469441873057</v>
      </c>
      <c r="H19" s="55">
        <v>0.04858213663101196</v>
      </c>
      <c r="I19" s="56">
        <v>0.03585600596887095</v>
      </c>
      <c r="J19" s="56">
        <v>0.03697964217927718</v>
      </c>
      <c r="K19" s="56">
        <v>0.0010246965620253068</v>
      </c>
      <c r="L19" s="56">
        <v>0.035973191261291504</v>
      </c>
      <c r="M19" s="57">
        <v>0.040531158447265625</v>
      </c>
    </row>
    <row r="20" spans="1:34" ht="10.5">
      <c r="A20" s="53" t="s">
        <v>88</v>
      </c>
      <c r="B20" s="52">
        <v>18</v>
      </c>
      <c r="C20" s="53">
        <v>1964</v>
      </c>
      <c r="D20" s="53" t="s">
        <v>23</v>
      </c>
      <c r="E20" s="53" t="s">
        <v>333</v>
      </c>
      <c r="F20" s="53" t="s">
        <v>128</v>
      </c>
      <c r="G20" s="54">
        <v>0.13205086928826792</v>
      </c>
      <c r="H20" s="55">
        <v>0.030268311500549316</v>
      </c>
      <c r="I20" s="56">
        <v>0.031844315352263286</v>
      </c>
      <c r="J20" s="56">
        <v>0.03152374020329218</v>
      </c>
      <c r="K20" s="56">
        <v>0.001307094185440727</v>
      </c>
      <c r="L20" s="56">
        <v>0.03284323215484619</v>
      </c>
      <c r="M20" s="57">
        <v>0.03453248739242554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13" ht="10.5">
      <c r="A21" s="53" t="s">
        <v>350</v>
      </c>
      <c r="B21" s="52">
        <v>31</v>
      </c>
      <c r="C21" s="53">
        <v>1970</v>
      </c>
      <c r="D21" s="53" t="s">
        <v>351</v>
      </c>
      <c r="E21" s="53" t="s">
        <v>352</v>
      </c>
      <c r="F21" s="53" t="s">
        <v>83</v>
      </c>
      <c r="G21" s="54">
        <v>0.15872639161569102</v>
      </c>
      <c r="H21" s="55">
        <v>0.05694383382797241</v>
      </c>
      <c r="I21" s="56">
        <v>0.03611242515069468</v>
      </c>
      <c r="J21" s="56">
        <v>0.037290352627083134</v>
      </c>
      <c r="K21" s="56">
        <v>0.0010596930539166216</v>
      </c>
      <c r="L21" s="56">
        <v>0.04093712568283081</v>
      </c>
      <c r="M21" s="57">
        <v>0.04332679510116577</v>
      </c>
    </row>
    <row r="22" spans="1:34" ht="10.5">
      <c r="A22" s="53" t="s">
        <v>336</v>
      </c>
      <c r="B22" s="52">
        <v>22</v>
      </c>
      <c r="C22" s="53">
        <v>1964</v>
      </c>
      <c r="D22" s="53" t="s">
        <v>23</v>
      </c>
      <c r="E22" s="53"/>
      <c r="F22" s="53" t="s">
        <v>128</v>
      </c>
      <c r="G22" s="54">
        <v>0.1342142794750355</v>
      </c>
      <c r="H22" s="55">
        <v>0.032431721687316895</v>
      </c>
      <c r="I22" s="56">
        <v>0.031574723543944194</v>
      </c>
      <c r="J22" s="56">
        <v>0.03190907275235211</v>
      </c>
      <c r="K22" s="56">
        <v>0.0013558622642799723</v>
      </c>
      <c r="L22" s="56">
        <v>0.03314054012298584</v>
      </c>
      <c r="M22" s="57">
        <v>0.03623408079147339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1:13" ht="10.5">
      <c r="A23" s="53" t="s">
        <v>334</v>
      </c>
      <c r="B23" s="52">
        <v>19</v>
      </c>
      <c r="C23" s="53">
        <v>1989</v>
      </c>
      <c r="D23" s="53" t="s">
        <v>23</v>
      </c>
      <c r="E23" s="53"/>
      <c r="F23" s="53" t="s">
        <v>24</v>
      </c>
      <c r="G23" s="54">
        <v>0.1323401306293629</v>
      </c>
      <c r="H23" s="55">
        <v>0.030557572841644287</v>
      </c>
      <c r="I23" s="56">
        <v>0.030066010775389507</v>
      </c>
      <c r="J23" s="56">
        <v>0.03280435959498085</v>
      </c>
      <c r="K23" s="56">
        <v>0.0007481678326924923</v>
      </c>
      <c r="L23" s="56">
        <v>0.03203773498535156</v>
      </c>
      <c r="M23" s="57">
        <v>0.036683857440948486</v>
      </c>
    </row>
    <row r="24" spans="1:13" ht="10.5">
      <c r="A24" s="53" t="s">
        <v>327</v>
      </c>
      <c r="B24" s="52">
        <v>15</v>
      </c>
      <c r="C24" s="53">
        <v>1967</v>
      </c>
      <c r="D24" s="53" t="s">
        <v>328</v>
      </c>
      <c r="E24" s="53" t="s">
        <v>329</v>
      </c>
      <c r="F24" s="53" t="s">
        <v>24</v>
      </c>
      <c r="G24" s="54">
        <v>0.13048565131646617</v>
      </c>
      <c r="H24" s="55">
        <v>0.02870309352874756</v>
      </c>
      <c r="I24" s="56">
        <v>0.03080951911431773</v>
      </c>
      <c r="J24" s="56">
        <v>0.03140112903383041</v>
      </c>
      <c r="K24" s="56">
        <v>0.0007943794462416109</v>
      </c>
      <c r="L24" s="56">
        <v>0.03292423486709595</v>
      </c>
      <c r="M24" s="57">
        <v>0.03455638885498047</v>
      </c>
    </row>
    <row r="25" spans="1:13" ht="10.5">
      <c r="A25" s="53" t="s">
        <v>324</v>
      </c>
      <c r="B25" s="52">
        <v>14</v>
      </c>
      <c r="C25" s="53">
        <v>1983</v>
      </c>
      <c r="D25" s="53" t="s">
        <v>325</v>
      </c>
      <c r="E25" s="53" t="s">
        <v>326</v>
      </c>
      <c r="F25" s="53"/>
      <c r="G25" s="54">
        <v>0.12824243051034434</v>
      </c>
      <c r="H25" s="55">
        <v>0.026459872722625732</v>
      </c>
      <c r="I25" s="56">
        <v>0.029207644285979106</v>
      </c>
      <c r="J25" s="56">
        <v>0.03042198534365048</v>
      </c>
      <c r="K25" s="56">
        <v>0.0007842052424396062</v>
      </c>
      <c r="L25" s="56">
        <v>0.032859086990356445</v>
      </c>
      <c r="M25" s="57">
        <v>0.0349695086479187</v>
      </c>
    </row>
    <row r="26" spans="1:13" ht="10.5">
      <c r="A26" s="53" t="s">
        <v>345</v>
      </c>
      <c r="B26" s="52">
        <v>29</v>
      </c>
      <c r="C26" s="53">
        <v>1957</v>
      </c>
      <c r="D26" s="53" t="s">
        <v>346</v>
      </c>
      <c r="E26" s="53"/>
      <c r="F26" s="53" t="s">
        <v>24</v>
      </c>
      <c r="G26" s="54">
        <v>0.15505134803277476</v>
      </c>
      <c r="H26" s="55">
        <v>0.05326879024505615</v>
      </c>
      <c r="I26" s="56">
        <v>0.03596961242181285</v>
      </c>
      <c r="J26" s="56">
        <v>0.037803535726335324</v>
      </c>
      <c r="K26" s="56">
        <v>0.0012394735548231228</v>
      </c>
      <c r="L26" s="56">
        <v>0.03821295499801636</v>
      </c>
      <c r="M26" s="57">
        <v>0.04182577133178711</v>
      </c>
    </row>
    <row r="27" spans="1:13" ht="10.5">
      <c r="A27" s="53" t="s">
        <v>342</v>
      </c>
      <c r="B27" s="52">
        <v>26</v>
      </c>
      <c r="C27" s="53">
        <v>1962</v>
      </c>
      <c r="D27" s="53" t="s">
        <v>48</v>
      </c>
      <c r="E27" s="53" t="s">
        <v>343</v>
      </c>
      <c r="F27" s="53" t="s">
        <v>83</v>
      </c>
      <c r="G27" s="54">
        <v>0.13908588630181773</v>
      </c>
      <c r="H27" s="55">
        <v>0.03730332851409912</v>
      </c>
      <c r="I27" s="56">
        <v>0.03264003736001475</v>
      </c>
      <c r="J27" s="56">
        <v>0.0336446848622074</v>
      </c>
      <c r="K27" s="56">
        <v>0.001231244493413941</v>
      </c>
      <c r="L27" s="56">
        <v>0.03374660015106201</v>
      </c>
      <c r="M27" s="57">
        <v>0.03782331943511963</v>
      </c>
    </row>
    <row r="28" spans="1:34" ht="10.5">
      <c r="A28" s="53" t="s">
        <v>86</v>
      </c>
      <c r="B28" s="52">
        <v>20</v>
      </c>
      <c r="C28" s="53">
        <v>1959</v>
      </c>
      <c r="D28" s="53" t="s">
        <v>335</v>
      </c>
      <c r="E28" s="53" t="s">
        <v>85</v>
      </c>
      <c r="F28" s="53" t="s">
        <v>83</v>
      </c>
      <c r="G28" s="54">
        <v>0.13300364953500254</v>
      </c>
      <c r="H28" s="55">
        <v>0.031221091747283936</v>
      </c>
      <c r="I28" s="56">
        <v>0.03095900756341441</v>
      </c>
      <c r="J28" s="56">
        <v>0.03255951095510412</v>
      </c>
      <c r="K28" s="56">
        <v>0.0008443028838546196</v>
      </c>
      <c r="L28" s="56">
        <v>0.03362119197845459</v>
      </c>
      <c r="M28" s="57">
        <v>0.035019636154174805</v>
      </c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</row>
    <row r="29" spans="1:34" ht="10.5">
      <c r="A29" s="53" t="s">
        <v>145</v>
      </c>
      <c r="B29" s="52">
        <v>2</v>
      </c>
      <c r="C29" s="53">
        <v>1983</v>
      </c>
      <c r="D29" s="53" t="s">
        <v>23</v>
      </c>
      <c r="E29" s="53" t="s">
        <v>146</v>
      </c>
      <c r="F29" s="53" t="s">
        <v>39</v>
      </c>
      <c r="G29" s="54">
        <v>0.10284131509286387</v>
      </c>
      <c r="H29" s="55">
        <v>0.0010587573051452637</v>
      </c>
      <c r="I29" s="56">
        <v>0.025068399729552104</v>
      </c>
      <c r="J29" s="56">
        <v>0.02649410027044785</v>
      </c>
      <c r="K29" s="56">
        <v>0.0007490370891712894</v>
      </c>
      <c r="L29" s="56">
        <v>0.024377167224884033</v>
      </c>
      <c r="M29" s="57">
        <v>0.026152610778808594</v>
      </c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</row>
    <row r="30" spans="1:13" ht="10.5">
      <c r="A30" s="53" t="s">
        <v>155</v>
      </c>
      <c r="B30" s="52">
        <v>9</v>
      </c>
      <c r="C30" s="53">
        <v>1982</v>
      </c>
      <c r="D30" s="53" t="s">
        <v>157</v>
      </c>
      <c r="E30" s="53" t="s">
        <v>40</v>
      </c>
      <c r="F30" s="53" t="s">
        <v>39</v>
      </c>
      <c r="G30" s="54">
        <v>0.11645833333333333</v>
      </c>
      <c r="H30" s="55">
        <v>0.014675775545614722</v>
      </c>
      <c r="I30" s="56">
        <v>0.027597245993437602</v>
      </c>
      <c r="J30" s="56">
        <v>0.02876849474730314</v>
      </c>
      <c r="K30" s="56">
        <v>0.0008295029181021318</v>
      </c>
      <c r="L30" s="56">
        <v>0.02882528305053711</v>
      </c>
      <c r="M30" s="57">
        <v>0.030437806623953345</v>
      </c>
    </row>
    <row r="31" spans="1:34" ht="10.5">
      <c r="A31" s="53" t="s">
        <v>231</v>
      </c>
      <c r="B31" s="52">
        <v>3</v>
      </c>
      <c r="C31" s="53">
        <v>1989</v>
      </c>
      <c r="D31" s="53" t="s">
        <v>309</v>
      </c>
      <c r="E31" s="53"/>
      <c r="F31" s="53" t="s">
        <v>24</v>
      </c>
      <c r="G31" s="54">
        <v>0.1047873471401356</v>
      </c>
      <c r="H31" s="55">
        <v>0.003004789352416992</v>
      </c>
      <c r="I31" s="56">
        <v>0.026290771784605815</v>
      </c>
      <c r="J31" s="56">
        <v>0.026047191178357076</v>
      </c>
      <c r="K31" s="56">
        <v>0.000692227328265238</v>
      </c>
      <c r="L31" s="56">
        <v>0.02506232261657715</v>
      </c>
      <c r="M31" s="57">
        <v>0.026694834232330322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ht="10.5">
      <c r="A32" s="53" t="s">
        <v>347</v>
      </c>
      <c r="B32" s="52">
        <v>30</v>
      </c>
      <c r="C32" s="53">
        <v>1971</v>
      </c>
      <c r="D32" s="53" t="s">
        <v>348</v>
      </c>
      <c r="E32" s="53" t="s">
        <v>349</v>
      </c>
      <c r="F32" s="53" t="s">
        <v>83</v>
      </c>
      <c r="G32" s="54">
        <v>0.15766453486901744</v>
      </c>
      <c r="H32" s="55">
        <v>0.05588197708129883</v>
      </c>
      <c r="I32" s="56">
        <v>0.036102292361082866</v>
      </c>
      <c r="J32" s="56">
        <v>0.03747409652780598</v>
      </c>
      <c r="K32" s="56">
        <v>0.0012174241631119909</v>
      </c>
      <c r="L32" s="56">
        <v>0.04028075933456421</v>
      </c>
      <c r="M32" s="57">
        <v>0.04258996248245239</v>
      </c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13" ht="10.5">
      <c r="A33" s="53" t="s">
        <v>353</v>
      </c>
      <c r="B33" s="52">
        <v>34</v>
      </c>
      <c r="C33" s="53">
        <v>1982</v>
      </c>
      <c r="D33" s="53" t="s">
        <v>23</v>
      </c>
      <c r="E33" s="53" t="s">
        <v>354</v>
      </c>
      <c r="F33" s="53"/>
      <c r="G33" s="54">
        <v>0.16570601851851863</v>
      </c>
      <c r="H33" s="55">
        <v>0.06392346073080002</v>
      </c>
      <c r="I33" s="56">
        <v>0.038976011099638774</v>
      </c>
      <c r="J33" s="56">
        <v>0.041162877789250096</v>
      </c>
      <c r="K33" s="56">
        <v>0.0010392968742936048</v>
      </c>
      <c r="L33" s="56">
        <v>0.04185980558395386</v>
      </c>
      <c r="M33" s="57">
        <v>0.042668027171382295</v>
      </c>
    </row>
    <row r="34" spans="1:13" ht="10.5">
      <c r="A34" s="53" t="s">
        <v>357</v>
      </c>
      <c r="B34" s="52"/>
      <c r="C34" s="53">
        <v>1960</v>
      </c>
      <c r="D34" s="53" t="s">
        <v>358</v>
      </c>
      <c r="E34" s="53" t="s">
        <v>359</v>
      </c>
      <c r="F34" s="53"/>
      <c r="G34" s="54">
        <v>0.1462723587177418</v>
      </c>
      <c r="H34" s="55"/>
      <c r="I34" s="56">
        <v>0.04648083192330821</v>
      </c>
      <c r="J34" s="56">
        <v>0.04718814955817319</v>
      </c>
      <c r="K34" s="56">
        <v>0.001243246926201813</v>
      </c>
      <c r="L34" s="56">
        <v>0.051360130310058594</v>
      </c>
      <c r="M34" s="57"/>
    </row>
    <row r="35" spans="1:13" ht="10.5">
      <c r="A35" s="53" t="s">
        <v>189</v>
      </c>
      <c r="B35" s="52">
        <v>17</v>
      </c>
      <c r="C35" s="53">
        <v>1982</v>
      </c>
      <c r="D35" s="53" t="s">
        <v>48</v>
      </c>
      <c r="E35" s="53" t="s">
        <v>332</v>
      </c>
      <c r="F35" s="53"/>
      <c r="G35" s="54">
        <v>0.13122755032998545</v>
      </c>
      <c r="H35" s="55">
        <v>0.029444992542266846</v>
      </c>
      <c r="I35" s="56">
        <v>0.03321689111215098</v>
      </c>
      <c r="J35" s="56">
        <v>0.03254699777673786</v>
      </c>
      <c r="K35" s="56">
        <v>0.0010487430183976354</v>
      </c>
      <c r="L35" s="56">
        <v>0.03159224987030029</v>
      </c>
      <c r="M35" s="57">
        <v>0.03282266855239868</v>
      </c>
    </row>
    <row r="36" spans="1:13" ht="10.5">
      <c r="A36" s="53" t="s">
        <v>245</v>
      </c>
      <c r="B36" s="52">
        <v>5</v>
      </c>
      <c r="C36" s="53">
        <v>1991</v>
      </c>
      <c r="D36" s="53" t="s">
        <v>246</v>
      </c>
      <c r="E36" s="53"/>
      <c r="F36" s="53" t="s">
        <v>39</v>
      </c>
      <c r="G36" s="54">
        <v>0.1110129330776356</v>
      </c>
      <c r="H36" s="55">
        <v>0.009230375289916992</v>
      </c>
      <c r="I36" s="56">
        <v>0.025850949110808208</v>
      </c>
      <c r="J36" s="56">
        <v>0.027019421259562137</v>
      </c>
      <c r="K36" s="56">
        <v>0.0007177193959554407</v>
      </c>
      <c r="L36" s="56">
        <v>0.027895450592041016</v>
      </c>
      <c r="M36" s="57">
        <v>0.0295293927192688</v>
      </c>
    </row>
    <row r="37" spans="1:13" ht="10.5">
      <c r="A37" s="53" t="s">
        <v>269</v>
      </c>
      <c r="B37" s="52">
        <v>21</v>
      </c>
      <c r="C37" s="53">
        <v>1985</v>
      </c>
      <c r="D37" s="53" t="s">
        <v>60</v>
      </c>
      <c r="E37" s="53" t="s">
        <v>60</v>
      </c>
      <c r="F37" s="53" t="s">
        <v>83</v>
      </c>
      <c r="G37" s="54">
        <v>0.13369212962962962</v>
      </c>
      <c r="H37" s="55">
        <v>0.03190957184191101</v>
      </c>
      <c r="I37" s="56">
        <v>0.031648037257017925</v>
      </c>
      <c r="J37" s="56">
        <v>0.03335196274298213</v>
      </c>
      <c r="K37" s="56">
        <v>0.0009251783512256306</v>
      </c>
      <c r="L37" s="56">
        <v>0.03387808799743652</v>
      </c>
      <c r="M37" s="57">
        <v>0.03388886328096741</v>
      </c>
    </row>
    <row r="38" spans="1:34" ht="10.5">
      <c r="A38" s="53" t="s">
        <v>122</v>
      </c>
      <c r="B38" s="52">
        <v>12</v>
      </c>
      <c r="C38" s="53">
        <v>1970</v>
      </c>
      <c r="D38" s="53" t="s">
        <v>321</v>
      </c>
      <c r="E38" s="53" t="s">
        <v>322</v>
      </c>
      <c r="F38" s="53" t="s">
        <v>83</v>
      </c>
      <c r="G38" s="54">
        <v>0.1199611399791859</v>
      </c>
      <c r="H38" s="55">
        <v>0.018178582191467285</v>
      </c>
      <c r="I38" s="56">
        <v>0.02921664458734019</v>
      </c>
      <c r="J38" s="56">
        <v>0.02949863319043755</v>
      </c>
      <c r="K38" s="56">
        <v>0.0008046066319501444</v>
      </c>
      <c r="L38" s="56">
        <v>0.02996230125427246</v>
      </c>
      <c r="M38" s="57">
        <v>0.030478954315185547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1:34" ht="10.5">
      <c r="A39" s="53" t="s">
        <v>223</v>
      </c>
      <c r="B39" s="52">
        <v>8</v>
      </c>
      <c r="C39" s="53">
        <v>1985</v>
      </c>
      <c r="D39" s="53" t="s">
        <v>194</v>
      </c>
      <c r="E39" s="53" t="s">
        <v>166</v>
      </c>
      <c r="F39" s="53" t="s">
        <v>39</v>
      </c>
      <c r="G39" s="54">
        <v>0.11519121867639048</v>
      </c>
      <c r="H39" s="55">
        <v>0.013408660888671875</v>
      </c>
      <c r="I39" s="56">
        <v>0.02584510785562022</v>
      </c>
      <c r="J39" s="56">
        <v>0.027013688440676087</v>
      </c>
      <c r="K39" s="56">
        <v>0.0007507511421486202</v>
      </c>
      <c r="L39" s="56">
        <v>0.028910934925079346</v>
      </c>
      <c r="M39" s="57">
        <v>0.03267073631286621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13" ht="10.5">
      <c r="A40" s="53" t="s">
        <v>360</v>
      </c>
      <c r="B40" s="52"/>
      <c r="C40" s="53">
        <v>1982</v>
      </c>
      <c r="D40" s="53" t="s">
        <v>194</v>
      </c>
      <c r="E40" s="53"/>
      <c r="F40" s="53" t="s">
        <v>128</v>
      </c>
      <c r="G40" s="54">
        <v>0.05611111111111111</v>
      </c>
      <c r="H40" s="55"/>
      <c r="I40" s="56">
        <v>0.027859625639738872</v>
      </c>
      <c r="J40" s="56">
        <v>0.02825148547137224</v>
      </c>
      <c r="K40" s="56"/>
      <c r="L40" s="56"/>
      <c r="M40" s="57"/>
    </row>
    <row r="41" spans="1:13" ht="10.5">
      <c r="A41" s="53" t="s">
        <v>275</v>
      </c>
      <c r="B41" s="52">
        <v>35</v>
      </c>
      <c r="C41" s="53">
        <v>1986</v>
      </c>
      <c r="D41" s="53" t="s">
        <v>23</v>
      </c>
      <c r="E41" s="53" t="s">
        <v>276</v>
      </c>
      <c r="F41" s="53"/>
      <c r="G41" s="54">
        <v>0.1793779109142445</v>
      </c>
      <c r="H41" s="55">
        <v>0.07759535312652588</v>
      </c>
      <c r="I41" s="56">
        <v>0.046730038943114116</v>
      </c>
      <c r="J41" s="56">
        <v>0.04678847957540433</v>
      </c>
      <c r="K41" s="56">
        <v>0.0012268764884384442</v>
      </c>
      <c r="L41" s="56">
        <v>0.04191744327545166</v>
      </c>
      <c r="M41" s="57">
        <v>0.04271507263183594</v>
      </c>
    </row>
    <row r="42" spans="1:34" ht="10.5">
      <c r="A42" s="53" t="s">
        <v>254</v>
      </c>
      <c r="B42" s="52">
        <v>33</v>
      </c>
      <c r="C42" s="53">
        <v>1986</v>
      </c>
      <c r="D42" s="53" t="s">
        <v>23</v>
      </c>
      <c r="E42" s="53" t="s">
        <v>20</v>
      </c>
      <c r="F42" s="53" t="s">
        <v>24</v>
      </c>
      <c r="G42" s="54">
        <v>0.16173714143258555</v>
      </c>
      <c r="H42" s="55">
        <v>0.05995458364486694</v>
      </c>
      <c r="I42" s="56">
        <v>0.029031572165312602</v>
      </c>
      <c r="J42" s="56">
        <v>0.04216055746431702</v>
      </c>
      <c r="K42" s="56">
        <v>0.0031887424433673095</v>
      </c>
      <c r="L42" s="56">
        <v>0.04150390625</v>
      </c>
      <c r="M42" s="57">
        <v>0.04585236310958862</v>
      </c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13" ht="10.5">
      <c r="A43" s="53" t="s">
        <v>58</v>
      </c>
      <c r="B43" s="52">
        <v>32</v>
      </c>
      <c r="C43" s="53">
        <v>1960</v>
      </c>
      <c r="D43" s="53" t="s">
        <v>23</v>
      </c>
      <c r="E43" s="53" t="s">
        <v>20</v>
      </c>
      <c r="F43" s="53" t="s">
        <v>24</v>
      </c>
      <c r="G43" s="54">
        <v>0.16173517447930796</v>
      </c>
      <c r="H43" s="55">
        <v>0.059952616691589355</v>
      </c>
      <c r="I43" s="56">
        <v>0.03598147374612315</v>
      </c>
      <c r="J43" s="56">
        <v>0.03725926699461757</v>
      </c>
      <c r="K43" s="56">
        <v>0.0011352437513846292</v>
      </c>
      <c r="L43" s="56">
        <v>0.040744662284851074</v>
      </c>
      <c r="M43" s="57">
        <v>0.04661452770233154</v>
      </c>
    </row>
    <row r="44" spans="1:34" ht="10.5">
      <c r="A44" s="53" t="s">
        <v>339</v>
      </c>
      <c r="B44" s="52">
        <v>25</v>
      </c>
      <c r="C44" s="53">
        <v>1979</v>
      </c>
      <c r="D44" s="53" t="s">
        <v>340</v>
      </c>
      <c r="E44" s="53" t="s">
        <v>341</v>
      </c>
      <c r="F44" s="53" t="s">
        <v>128</v>
      </c>
      <c r="G44" s="54">
        <v>0.1366420958660267</v>
      </c>
      <c r="H44" s="55">
        <v>0.034859538078308105</v>
      </c>
      <c r="I44" s="56">
        <v>0.033773148148148135</v>
      </c>
      <c r="J44" s="56">
        <v>0.03425925925925921</v>
      </c>
      <c r="K44" s="56">
        <v>0.0021639205791332827</v>
      </c>
      <c r="L44" s="56">
        <v>0.03252965211868286</v>
      </c>
      <c r="M44" s="57">
        <v>0.03391611576080322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  <row r="45" spans="1:34" ht="10.5">
      <c r="A45" s="53" t="s">
        <v>315</v>
      </c>
      <c r="B45" s="52">
        <v>6</v>
      </c>
      <c r="C45" s="53">
        <v>1976</v>
      </c>
      <c r="D45" s="53" t="s">
        <v>316</v>
      </c>
      <c r="E45" s="53"/>
      <c r="F45" s="53"/>
      <c r="G45" s="54">
        <v>0.11175846797448619</v>
      </c>
      <c r="H45" s="55">
        <v>0.009975910186767578</v>
      </c>
      <c r="I45" s="56">
        <v>0.027604815783324077</v>
      </c>
      <c r="J45" s="56">
        <v>0.027626665698157415</v>
      </c>
      <c r="K45" s="56">
        <v>0.0007511652840508365</v>
      </c>
      <c r="L45" s="56">
        <v>0.027195215225219727</v>
      </c>
      <c r="M45" s="57">
        <v>0.02858060598373413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</row>
    <row r="46" spans="1:13" ht="10.5">
      <c r="A46" s="53" t="s">
        <v>330</v>
      </c>
      <c r="B46" s="52">
        <v>16</v>
      </c>
      <c r="C46" s="53">
        <v>1994</v>
      </c>
      <c r="D46" s="53" t="s">
        <v>194</v>
      </c>
      <c r="E46" s="53" t="s">
        <v>331</v>
      </c>
      <c r="F46" s="53" t="s">
        <v>83</v>
      </c>
      <c r="G46" s="54">
        <v>0.13114988547784312</v>
      </c>
      <c r="H46" s="55">
        <v>0.02936732769012451</v>
      </c>
      <c r="I46" s="56">
        <v>0.03005861979943736</v>
      </c>
      <c r="J46" s="56">
        <v>0.03058952834871076</v>
      </c>
      <c r="K46" s="56">
        <v>0.0011824891302321117</v>
      </c>
      <c r="L46" s="56">
        <v>0.03366607427597046</v>
      </c>
      <c r="M46" s="57">
        <v>0.03565317392349243</v>
      </c>
    </row>
    <row r="47" spans="1:13" ht="10.5">
      <c r="A47" s="53" t="s">
        <v>323</v>
      </c>
      <c r="B47" s="52">
        <v>13</v>
      </c>
      <c r="C47" s="53">
        <v>1981</v>
      </c>
      <c r="D47" s="53" t="s">
        <v>23</v>
      </c>
      <c r="E47" s="53"/>
      <c r="F47" s="53" t="s">
        <v>39</v>
      </c>
      <c r="G47" s="54">
        <v>0.1240162037037037</v>
      </c>
      <c r="H47" s="55">
        <v>0.02223364591598509</v>
      </c>
      <c r="I47" s="56">
        <v>0.030798313441099956</v>
      </c>
      <c r="J47" s="56">
        <v>0.030810482855196275</v>
      </c>
      <c r="K47" s="56">
        <v>0.0009845420166298968</v>
      </c>
      <c r="L47" s="56">
        <v>0.029977262020111084</v>
      </c>
      <c r="M47" s="57">
        <v>0.031445603370666486</v>
      </c>
    </row>
    <row r="48" spans="1:13" ht="10.5">
      <c r="A48" s="53" t="s">
        <v>147</v>
      </c>
      <c r="B48" s="52">
        <v>1</v>
      </c>
      <c r="C48" s="53">
        <v>1983</v>
      </c>
      <c r="D48" s="53" t="s">
        <v>312</v>
      </c>
      <c r="E48" s="53" t="s">
        <v>313</v>
      </c>
      <c r="F48" s="53"/>
      <c r="G48" s="54">
        <v>0.10178255778771861</v>
      </c>
      <c r="H48" s="55"/>
      <c r="I48" s="56">
        <v>0.02507257205468638</v>
      </c>
      <c r="J48" s="56">
        <v>0.025158909426795106</v>
      </c>
      <c r="K48" s="56">
        <v>0.0006937707795037218</v>
      </c>
      <c r="L48" s="56">
        <v>0.024740219116210938</v>
      </c>
      <c r="M48" s="57">
        <v>0.02611708641052246</v>
      </c>
    </row>
    <row r="49" spans="1:13" ht="10.5">
      <c r="A49" s="53" t="s">
        <v>337</v>
      </c>
      <c r="B49" s="52">
        <v>24</v>
      </c>
      <c r="C49" s="53">
        <v>1985</v>
      </c>
      <c r="D49" s="53" t="s">
        <v>23</v>
      </c>
      <c r="E49" s="53" t="s">
        <v>338</v>
      </c>
      <c r="F49" s="53" t="s">
        <v>83</v>
      </c>
      <c r="G49" s="54">
        <v>0.1347379062793873</v>
      </c>
      <c r="H49" s="55">
        <v>0.0329553484916687</v>
      </c>
      <c r="I49" s="56">
        <v>0.0327578757427357</v>
      </c>
      <c r="J49" s="56">
        <v>0.03324906870170874</v>
      </c>
      <c r="K49" s="56">
        <v>0.0017947669382448739</v>
      </c>
      <c r="L49" s="56">
        <v>0.03226625919342041</v>
      </c>
      <c r="M49" s="57">
        <v>0.03466993570327759</v>
      </c>
    </row>
    <row r="50" spans="1:34" ht="10.5">
      <c r="A50" s="53" t="s">
        <v>317</v>
      </c>
      <c r="B50" s="52">
        <v>10</v>
      </c>
      <c r="C50" s="53">
        <v>1968</v>
      </c>
      <c r="D50" s="53" t="s">
        <v>318</v>
      </c>
      <c r="E50" s="53"/>
      <c r="F50" s="53" t="s">
        <v>24</v>
      </c>
      <c r="G50" s="54">
        <v>0.11949008447152598</v>
      </c>
      <c r="H50" s="55">
        <v>0.017707526683807373</v>
      </c>
      <c r="I50" s="56">
        <v>0.0276008818767689</v>
      </c>
      <c r="J50" s="56">
        <v>0.02766532182693482</v>
      </c>
      <c r="K50" s="56">
        <v>0.0008888792991638139</v>
      </c>
      <c r="L50" s="56">
        <v>0.029754638671875</v>
      </c>
      <c r="M50" s="57">
        <v>0.03358036279678345</v>
      </c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1:34" ht="12" thickBot="1">
      <c r="A51" s="62" t="s">
        <v>229</v>
      </c>
      <c r="B51" s="61">
        <v>7</v>
      </c>
      <c r="C51" s="62">
        <v>1991</v>
      </c>
      <c r="D51" s="62" t="s">
        <v>165</v>
      </c>
      <c r="E51" s="62" t="s">
        <v>166</v>
      </c>
      <c r="F51" s="62" t="s">
        <v>39</v>
      </c>
      <c r="G51" s="63">
        <v>0.11389302951318248</v>
      </c>
      <c r="H51" s="64">
        <v>0.012110471725463867</v>
      </c>
      <c r="I51" s="65">
        <v>0.0272918317936085</v>
      </c>
      <c r="J51" s="65">
        <v>0.027985945984169258</v>
      </c>
      <c r="K51" s="65">
        <v>0.0008413636242902145</v>
      </c>
      <c r="L51" s="65">
        <v>0.027856051921844482</v>
      </c>
      <c r="M51" s="66">
        <v>0.02991783618927002</v>
      </c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24:34" ht="10.5"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</row>
    <row r="53" spans="24:34" ht="10.5"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</row>
    <row r="54" spans="1:7" ht="12.75">
      <c r="A54" s="41" t="s">
        <v>364</v>
      </c>
      <c r="B54" s="41"/>
      <c r="C54" s="41"/>
      <c r="D54" s="41"/>
      <c r="E54" s="41"/>
      <c r="F54" s="41"/>
      <c r="G54" s="42"/>
    </row>
    <row r="55" spans="1:34" ht="12.75">
      <c r="A55" s="41" t="s">
        <v>365</v>
      </c>
      <c r="B55" s="41"/>
      <c r="C55" s="41"/>
      <c r="D55" s="41"/>
      <c r="E55" s="41"/>
      <c r="F55" s="41"/>
      <c r="G55" s="42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1:34" ht="12.75">
      <c r="A56" s="41"/>
      <c r="B56" s="41"/>
      <c r="C56" s="41"/>
      <c r="D56" s="41"/>
      <c r="E56" s="41"/>
      <c r="F56" s="41"/>
      <c r="G56" s="42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1:34" ht="12.75">
      <c r="A57" s="41" t="s">
        <v>291</v>
      </c>
      <c r="B57" s="41"/>
      <c r="C57" s="41"/>
      <c r="D57" s="41"/>
      <c r="E57" s="41"/>
      <c r="F57" s="41"/>
      <c r="G57" s="42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1:7" ht="12.75">
      <c r="A58" s="41" t="s">
        <v>292</v>
      </c>
      <c r="B58" s="41"/>
      <c r="C58" s="41"/>
      <c r="D58" s="41"/>
      <c r="E58" s="41"/>
      <c r="F58" s="41"/>
      <c r="G58" s="42"/>
    </row>
    <row r="59" spans="1:34" ht="12.75">
      <c r="A59" s="41" t="s">
        <v>366</v>
      </c>
      <c r="B59" s="41"/>
      <c r="C59" s="41"/>
      <c r="D59" s="41"/>
      <c r="E59" s="41"/>
      <c r="F59" s="41"/>
      <c r="G59" s="42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</row>
    <row r="62" spans="24:34" ht="10.5"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</row>
    <row r="65" spans="24:34" ht="10.5"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</row>
    <row r="66" spans="24:34" ht="10.5"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</row>
    <row r="69" spans="24:34" ht="10.5"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</row>
    <row r="71" spans="24:34" ht="10.5"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</row>
    <row r="72" spans="24:34" ht="10.5"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</row>
    <row r="75" spans="24:34" ht="10.5"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</row>
    <row r="76" spans="24:34" ht="10.5"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</row>
    <row r="77" spans="24:34" ht="10.5"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</row>
    <row r="78" spans="24:34" ht="10.5"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</row>
    <row r="80" spans="24:34" ht="10.5"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</row>
    <row r="81" spans="24:34" ht="10.5"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</row>
    <row r="82" spans="24:34" ht="10.5"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</row>
    <row r="85" spans="24:34" ht="10.5"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</row>
    <row r="88" spans="24:34" ht="10.5"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</row>
    <row r="90" spans="24:34" ht="10.5"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</row>
    <row r="93" spans="24:34" ht="10.5"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</row>
    <row r="96" spans="24:34" ht="10.5"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</row>
    <row r="98" spans="24:34" ht="10.5"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</row>
    <row r="104" spans="24:34" ht="10.5"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</row>
    <row r="106" spans="24:34" ht="10.5"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</row>
    <row r="110" spans="24:34" ht="10.5"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</row>
    <row r="112" spans="24:34" ht="10.5"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</row>
    <row r="114" spans="24:34" ht="10.5"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</row>
    <row r="120" spans="24:34" ht="10.5"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</row>
    <row r="122" spans="24:34" ht="10.5"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</row>
    <row r="126" spans="24:34" ht="10.5"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</row>
    <row r="128" spans="24:34" ht="10.5"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</row>
    <row r="136" spans="24:34" ht="10.5"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</row>
    <row r="142" spans="24:34" ht="10.5"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</row>
    <row r="144" spans="24:34" ht="10.5"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</row>
    <row r="149" spans="24:34" ht="10.5"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</row>
    <row r="152" spans="24:34" ht="10.5"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</row>
    <row r="154" spans="24:34" ht="10.5"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</row>
    <row r="157" spans="24:34" ht="10.5"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</row>
    <row r="160" spans="24:34" ht="10.5"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</row>
    <row r="162" spans="24:34" ht="10.5"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</row>
    <row r="164" spans="24:34" ht="10.5"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</row>
    <row r="165" spans="24:34" ht="10.5"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</row>
    <row r="170" spans="24:34" ht="10.5"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</row>
    <row r="172" spans="24:34" ht="10.5"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</row>
    <row r="174" spans="24:34" ht="10.5"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</row>
    <row r="176" spans="24:34" ht="10.5"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</row>
    <row r="188" spans="24:34" ht="10.5"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</row>
    <row r="189" spans="24:34" ht="10.5"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</row>
    <row r="190" spans="24:34" ht="10.5"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</row>
    <row r="191" spans="24:34" ht="10.5"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</row>
    <row r="192" spans="24:34" ht="10.5"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</row>
    <row r="193" spans="24:34" ht="10.5"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</row>
    <row r="195" spans="24:34" ht="10.5"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</row>
    <row r="197" spans="24:34" ht="10.5"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</row>
    <row r="203" spans="24:34" ht="10.5"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</row>
    <row r="204" spans="24:34" ht="10.5"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</row>
    <row r="205" spans="24:34" ht="10.5"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</row>
    <row r="206" spans="24:34" ht="10.5"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</row>
    <row r="208" spans="24:34" ht="10.5"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</row>
    <row r="212" spans="24:34" ht="10.5"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</row>
    <row r="216" spans="24:34" ht="10.5"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</row>
    <row r="217" spans="24:34" ht="10.5"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</row>
    <row r="219" spans="24:34" ht="10.5"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</row>
    <row r="221" spans="24:34" ht="10.5"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</row>
    <row r="223" spans="24:34" ht="10.5"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</row>
    <row r="224" spans="24:34" ht="10.5"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</row>
    <row r="225" spans="24:34" ht="10.5"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</row>
    <row r="229" spans="24:34" ht="10.5"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</row>
    <row r="230" spans="24:34" ht="10.5"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</row>
    <row r="232" spans="24:34" ht="10.5"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</row>
    <row r="234" spans="24:34" ht="10.5"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</row>
    <row r="238" spans="24:34" ht="10.5"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</row>
    <row r="239" spans="24:34" ht="10.5"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</row>
    <row r="242" spans="24:34" ht="10.5"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</row>
    <row r="243" spans="24:34" ht="10.5"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</row>
    <row r="245" spans="24:34" ht="10.5"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</row>
    <row r="250" spans="24:34" ht="10.5"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</row>
    <row r="251" spans="24:34" ht="10.5"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</row>
    <row r="254" spans="24:34" ht="10.5"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</row>
    <row r="255" spans="24:34" ht="10.5"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</row>
    <row r="257" spans="24:34" ht="10.5"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</row>
    <row r="260" spans="24:34" ht="10.5"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</row>
    <row r="269" spans="24:34" ht="10.5"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</row>
    <row r="270" spans="24:34" ht="10.5"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</row>
    <row r="271" spans="24:34" ht="10.5"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</row>
    <row r="272" spans="24:34" ht="10.5"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</row>
    <row r="273" spans="24:34" ht="10.5"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</row>
    <row r="274" spans="24:34" ht="10.5"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</row>
    <row r="276" spans="24:34" ht="10.5"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</row>
    <row r="278" spans="24:34" ht="10.5"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</row>
    <row r="280" spans="24:34" ht="10.5"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</row>
    <row r="284" spans="24:34" ht="10.5"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</row>
    <row r="285" spans="24:34" ht="10.5"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</row>
    <row r="286" spans="24:34" ht="10.5"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</row>
    <row r="287" spans="24:34" ht="10.5"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</row>
    <row r="289" spans="24:34" ht="10.5"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</row>
    <row r="291" spans="24:34" ht="10.5"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</row>
    <row r="293" spans="24:34" ht="10.5"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</row>
    <row r="297" spans="24:34" ht="10.5"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</row>
    <row r="298" spans="24:34" ht="10.5"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</row>
    <row r="299" spans="24:34" ht="10.5"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</row>
    <row r="300" spans="24:34" ht="10.5"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</row>
    <row r="302" spans="24:34" ht="10.5"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</row>
    <row r="304" spans="24:34" ht="10.5"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</row>
    <row r="306" spans="24:34" ht="10.5"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</row>
    <row r="310" spans="24:34" ht="10.5"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</row>
    <row r="311" spans="24:34" ht="10.5"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</row>
    <row r="312" spans="24:34" ht="10.5"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</row>
    <row r="313" spans="24:34" ht="10.5"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</row>
    <row r="315" spans="24:34" ht="10.5"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</row>
    <row r="317" spans="24:34" ht="10.5"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</row>
    <row r="323" spans="24:34" ht="10.5"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</row>
    <row r="324" spans="24:34" ht="10.5"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</row>
    <row r="325" spans="24:34" ht="10.5"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</row>
    <row r="326" spans="24:34" ht="10.5"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</row>
    <row r="328" spans="24:34" ht="10.5"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</row>
    <row r="336" spans="24:34" ht="10.5"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</row>
    <row r="337" spans="24:34" ht="10.5"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</row>
    <row r="339" spans="24:34" ht="10.5"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</row>
    <row r="340" spans="24:34" ht="10.5"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</row>
    <row r="341" spans="24:34" ht="10.5"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</row>
    <row r="349" spans="24:34" ht="10.5"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</row>
    <row r="350" spans="24:34" ht="10.5"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</row>
    <row r="351" spans="24:34" ht="10.5"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</row>
    <row r="353" spans="24:34" ht="10.5"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</row>
    <row r="358" spans="24:34" ht="10.5"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</row>
    <row r="359" spans="24:34" ht="10.5"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</row>
    <row r="362" spans="24:34" ht="10.5"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</row>
    <row r="363" spans="24:34" ht="10.5"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</row>
    <row r="364" spans="24:34" ht="10.5"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</row>
    <row r="365" spans="24:34" ht="10.5"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</row>
    <row r="366" spans="24:34" ht="10.5"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</row>
    <row r="369" spans="24:34" ht="10.5"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</row>
    <row r="371" spans="24:34" ht="10.5"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</row>
    <row r="372" spans="24:34" ht="10.5"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</row>
    <row r="375" spans="24:34" ht="10.5"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</row>
    <row r="376" spans="24:34" ht="10.5"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</row>
    <row r="377" spans="24:34" ht="10.5"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</row>
    <row r="378" spans="24:34" ht="10.5"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</row>
    <row r="379" spans="24:34" ht="10.5"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</row>
    <row r="390" spans="24:34" ht="10.5"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</row>
    <row r="391" spans="24:34" ht="10.5"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</row>
    <row r="393" spans="24:34" ht="10.5"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</row>
    <row r="396" spans="24:34" ht="10.5"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</row>
    <row r="397" spans="24:34" ht="10.5"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</row>
    <row r="398" spans="24:34" ht="10.5"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</row>
    <row r="399" spans="24:34" ht="10.5"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</row>
    <row r="400" spans="24:34" ht="10.5"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</row>
    <row r="401" spans="24:34" ht="10.5"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</row>
    <row r="403" spans="24:34" ht="10.5"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</row>
    <row r="405" spans="24:34" ht="10.5"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</row>
    <row r="406" spans="24:34" ht="10.5"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</row>
    <row r="409" spans="24:34" ht="10.5"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</row>
    <row r="412" spans="24:34" ht="10.5"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</row>
    <row r="419" spans="24:34" ht="10.5"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</row>
    <row r="420" spans="24:34" ht="10.5"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</row>
    <row r="422" spans="24:34" ht="10.5"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</row>
    <row r="424" spans="24:34" ht="10.5"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</row>
    <row r="426" spans="24:34" ht="10.5"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</row>
    <row r="432" spans="24:34" ht="10.5"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</row>
    <row r="433" spans="24:34" ht="10.5"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</row>
    <row r="435" spans="24:34" ht="10.5"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</row>
    <row r="437" spans="24:34" ht="10.5"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</row>
    <row r="439" spans="24:34" ht="10.5"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</row>
    <row r="445" spans="24:34" ht="10.5"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</row>
    <row r="446" spans="24:34" ht="10.5"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</row>
    <row r="448" spans="24:34" ht="10.5"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</row>
    <row r="452" spans="24:34" ht="10.5"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</row>
    <row r="459" spans="24:34" ht="10.5"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</row>
    <row r="461" spans="24:34" ht="10.5"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</row>
    <row r="465" spans="24:34" ht="10.5"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</row>
    <row r="474" spans="24:34" ht="10.5"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</row>
    <row r="478" spans="24:34" ht="10.5"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</row>
    <row r="487" spans="24:34" ht="10.5"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</row>
    <row r="500" spans="24:34" ht="10.5"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</row>
    <row r="513" spans="24:34" ht="10.5"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</row>
    <row r="516" spans="24:34" ht="10.5"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</row>
    <row r="526" spans="24:34" ht="10.5"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</row>
    <row r="529" spans="24:34" ht="10.5"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</row>
    <row r="539" spans="24:34" ht="10.5"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</row>
    <row r="542" spans="24:34" ht="10.5"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</row>
    <row r="555" spans="24:34" ht="10.5"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</row>
    <row r="560" spans="24:34" ht="10.5"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</row>
    <row r="561" spans="24:34" ht="10.5"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</row>
    <row r="564" spans="24:34" ht="10.5"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</row>
    <row r="574" spans="24:34" ht="10.5"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</row>
    <row r="576" spans="24:34" ht="10.5"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</row>
    <row r="578" spans="24:34" ht="10.5"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</row>
    <row r="593" spans="24:34" ht="10.5"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</row>
    <row r="595" spans="24:34" ht="10.5"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</row>
    <row r="596" spans="28:34" ht="10.5">
      <c r="AB596" s="59"/>
      <c r="AC596" s="59"/>
      <c r="AD596" s="59"/>
      <c r="AE596" s="59"/>
      <c r="AF596" s="59"/>
      <c r="AG596" s="59"/>
      <c r="AH596" s="59"/>
    </row>
    <row r="597" spans="24:34" ht="10.5"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</row>
    <row r="603" spans="24:34" ht="10.5"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</row>
    <row r="604" spans="28:34" ht="10.5">
      <c r="AB604" s="59"/>
      <c r="AC604" s="59"/>
      <c r="AD604" s="59"/>
      <c r="AE604" s="59"/>
      <c r="AF604" s="59"/>
      <c r="AG604" s="59"/>
      <c r="AH604" s="59"/>
    </row>
    <row r="605" spans="24:34" ht="10.5"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</row>
    <row r="606" spans="24:34" ht="10.5"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</row>
    <row r="611" spans="24:34" ht="10.5"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</row>
    <row r="613" spans="24:34" ht="10.5"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</row>
    <row r="614" spans="28:34" ht="10.5">
      <c r="AB614" s="59"/>
      <c r="AC614" s="59"/>
      <c r="AD614" s="59"/>
      <c r="AE614" s="59"/>
      <c r="AF614" s="59"/>
      <c r="AG614" s="59"/>
      <c r="AH614" s="59"/>
    </row>
    <row r="617" spans="28:34" ht="10.5">
      <c r="AB617" s="59"/>
      <c r="AC617" s="59"/>
      <c r="AD617" s="59"/>
      <c r="AE617" s="59"/>
      <c r="AF617" s="59"/>
      <c r="AG617" s="59"/>
      <c r="AH617" s="59"/>
    </row>
    <row r="619" spans="24:34" ht="10.5"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</row>
    <row r="621" spans="24:34" ht="10.5"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</row>
    <row r="622" spans="28:34" ht="10.5">
      <c r="AB622" s="59"/>
      <c r="AC622" s="59"/>
      <c r="AD622" s="59"/>
      <c r="AE622" s="59"/>
      <c r="AF622" s="59"/>
      <c r="AG622" s="59"/>
      <c r="AH622" s="59"/>
    </row>
    <row r="623" spans="28:34" ht="10.5">
      <c r="AB623" s="59"/>
      <c r="AC623" s="59"/>
      <c r="AD623" s="59"/>
      <c r="AE623" s="59"/>
      <c r="AF623" s="59"/>
      <c r="AG623" s="59"/>
      <c r="AH623" s="59"/>
    </row>
    <row r="624" spans="28:34" ht="10.5">
      <c r="AB624" s="59"/>
      <c r="AC624" s="59"/>
      <c r="AD624" s="59"/>
      <c r="AE624" s="59"/>
      <c r="AF624" s="59"/>
      <c r="AG624" s="59"/>
      <c r="AH624" s="59"/>
    </row>
    <row r="627" spans="24:34" ht="10.5"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</row>
    <row r="629" spans="24:34" ht="10.5"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</row>
    <row r="634" spans="24:34" ht="10.5"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</row>
    <row r="636" spans="24:34" ht="10.5"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</row>
    <row r="639" spans="28:34" ht="10.5">
      <c r="AB639" s="59"/>
      <c r="AC639" s="59"/>
      <c r="AD639" s="59"/>
      <c r="AE639" s="59"/>
      <c r="AF639" s="59"/>
      <c r="AG639" s="59"/>
      <c r="AH639" s="59"/>
    </row>
    <row r="642" spans="24:34" ht="10.5"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</row>
    <row r="646" spans="28:34" ht="10.5">
      <c r="AB646" s="59"/>
      <c r="AC646" s="59"/>
      <c r="AD646" s="59"/>
      <c r="AE646" s="59"/>
      <c r="AF646" s="59"/>
      <c r="AG646" s="59"/>
      <c r="AH646" s="59"/>
    </row>
    <row r="650" spans="28:34" ht="10.5">
      <c r="AB650" s="59"/>
      <c r="AC650" s="59"/>
      <c r="AD650" s="59"/>
      <c r="AE650" s="59"/>
      <c r="AF650" s="59"/>
      <c r="AG650" s="59"/>
      <c r="AH650" s="59"/>
    </row>
    <row r="653" spans="28:34" ht="10.5">
      <c r="AB653" s="59"/>
      <c r="AC653" s="59"/>
      <c r="AD653" s="59"/>
      <c r="AE653" s="59"/>
      <c r="AF653" s="59"/>
      <c r="AG653" s="59"/>
      <c r="AH653" s="59"/>
    </row>
    <row r="658" spans="28:34" ht="10.5">
      <c r="AB658" s="59"/>
      <c r="AC658" s="59"/>
      <c r="AD658" s="59"/>
      <c r="AE658" s="59"/>
      <c r="AF658" s="59"/>
      <c r="AG658" s="59"/>
      <c r="AH658" s="59"/>
    </row>
    <row r="665" spans="28:34" ht="10.5">
      <c r="AB665" s="59"/>
      <c r="AC665" s="59"/>
      <c r="AD665" s="59"/>
      <c r="AE665" s="59"/>
      <c r="AF665" s="59"/>
      <c r="AG665" s="59"/>
      <c r="AH665" s="59"/>
    </row>
    <row r="670" spans="28:34" ht="10.5">
      <c r="AB670" s="59"/>
      <c r="AC670" s="59"/>
      <c r="AD670" s="59"/>
      <c r="AE670" s="59"/>
      <c r="AF670" s="59"/>
      <c r="AG670" s="59"/>
      <c r="AH670" s="59"/>
    </row>
    <row r="673" spans="28:34" ht="10.5">
      <c r="AB673" s="59"/>
      <c r="AC673" s="59"/>
      <c r="AD673" s="59"/>
      <c r="AE673" s="59"/>
      <c r="AF673" s="59"/>
      <c r="AG673" s="59"/>
      <c r="AH673" s="59"/>
    </row>
    <row r="678" spans="28:34" ht="10.5">
      <c r="AB678" s="59"/>
      <c r="AC678" s="59"/>
      <c r="AD678" s="59"/>
      <c r="AE678" s="59"/>
      <c r="AF678" s="59"/>
      <c r="AG678" s="59"/>
      <c r="AH678" s="59"/>
    </row>
    <row r="679" spans="28:34" ht="10.5">
      <c r="AB679" s="59"/>
      <c r="AC679" s="59"/>
      <c r="AD679" s="59"/>
      <c r="AE679" s="59"/>
      <c r="AF679" s="59"/>
      <c r="AG679" s="59"/>
      <c r="AH679" s="59"/>
    </row>
    <row r="680" spans="28:34" ht="10.5">
      <c r="AB680" s="59"/>
      <c r="AC680" s="59"/>
      <c r="AD680" s="59"/>
      <c r="AE680" s="59"/>
      <c r="AF680" s="59"/>
      <c r="AG680" s="59"/>
      <c r="AH680" s="59"/>
    </row>
    <row r="687" spans="28:34" ht="10.5">
      <c r="AB687" s="59"/>
      <c r="AC687" s="59"/>
      <c r="AD687" s="59"/>
      <c r="AE687" s="59"/>
      <c r="AF687" s="59"/>
      <c r="AG687" s="59"/>
      <c r="AH687" s="59"/>
    </row>
    <row r="692" spans="28:34" ht="10.5">
      <c r="AB692" s="59"/>
      <c r="AC692" s="59"/>
      <c r="AD692" s="59"/>
      <c r="AE692" s="59"/>
      <c r="AF692" s="59"/>
      <c r="AG692" s="59"/>
      <c r="AH692" s="59"/>
    </row>
    <row r="700" spans="28:34" ht="10.5">
      <c r="AB700" s="59"/>
      <c r="AC700" s="59"/>
      <c r="AD700" s="59"/>
      <c r="AE700" s="59"/>
      <c r="AF700" s="59"/>
      <c r="AG700" s="59"/>
      <c r="AH700" s="59"/>
    </row>
    <row r="705" spans="28:34" ht="10.5">
      <c r="AB705" s="59"/>
      <c r="AC705" s="59"/>
      <c r="AD705" s="59"/>
      <c r="AE705" s="59"/>
      <c r="AF705" s="59"/>
      <c r="AG705" s="59"/>
      <c r="AH705" s="59"/>
    </row>
    <row r="707" spans="28:34" ht="10.5">
      <c r="AB707" s="59"/>
      <c r="AC707" s="59"/>
      <c r="AD707" s="59"/>
      <c r="AE707" s="59"/>
      <c r="AF707" s="59"/>
      <c r="AG707" s="59"/>
      <c r="AH707" s="59"/>
    </row>
    <row r="708" spans="28:34" ht="10.5">
      <c r="AB708" s="59"/>
      <c r="AC708" s="59"/>
      <c r="AD708" s="59"/>
      <c r="AE708" s="59"/>
      <c r="AF708" s="59"/>
      <c r="AG708" s="59"/>
      <c r="AH708" s="59"/>
    </row>
    <row r="709" spans="28:34" ht="10.5">
      <c r="AB709" s="59"/>
      <c r="AC709" s="59"/>
      <c r="AD709" s="59"/>
      <c r="AE709" s="59"/>
      <c r="AF709" s="59"/>
      <c r="AG709" s="59"/>
      <c r="AH709" s="59"/>
    </row>
    <row r="711" spans="28:34" ht="10.5">
      <c r="AB711" s="59"/>
      <c r="AC711" s="59"/>
      <c r="AD711" s="59"/>
      <c r="AE711" s="59"/>
      <c r="AF711" s="59"/>
      <c r="AG711" s="59"/>
      <c r="AH711" s="59"/>
    </row>
    <row r="713" spans="28:34" ht="10.5">
      <c r="AB713" s="59"/>
      <c r="AC713" s="59"/>
      <c r="AD713" s="59"/>
      <c r="AE713" s="59"/>
      <c r="AF713" s="59"/>
      <c r="AG713" s="59"/>
      <c r="AH713" s="59"/>
    </row>
    <row r="720" spans="28:34" ht="10.5">
      <c r="AB720" s="59"/>
      <c r="AC720" s="59"/>
      <c r="AD720" s="59"/>
      <c r="AE720" s="59"/>
      <c r="AF720" s="59"/>
      <c r="AG720" s="59"/>
      <c r="AH720" s="59"/>
    </row>
    <row r="726" spans="28:34" ht="10.5">
      <c r="AB726" s="59"/>
      <c r="AC726" s="59"/>
      <c r="AD726" s="59"/>
      <c r="AE726" s="59"/>
      <c r="AF726" s="59"/>
      <c r="AG726" s="59"/>
      <c r="AH726" s="59"/>
    </row>
    <row r="728" spans="28:34" ht="10.5">
      <c r="AB728" s="59"/>
      <c r="AC728" s="59"/>
      <c r="AD728" s="59"/>
      <c r="AE728" s="59"/>
      <c r="AF728" s="59"/>
      <c r="AG728" s="59"/>
      <c r="AH728" s="59"/>
    </row>
    <row r="729" spans="28:34" ht="10.5">
      <c r="AB729" s="59"/>
      <c r="AC729" s="59"/>
      <c r="AD729" s="59"/>
      <c r="AE729" s="59"/>
      <c r="AF729" s="59"/>
      <c r="AG729" s="59"/>
      <c r="AH729" s="59"/>
    </row>
    <row r="730" spans="28:34" ht="10.5">
      <c r="AB730" s="59"/>
      <c r="AC730" s="59"/>
      <c r="AD730" s="59"/>
      <c r="AE730" s="59"/>
      <c r="AF730" s="59"/>
      <c r="AG730" s="59"/>
      <c r="AH730" s="59"/>
    </row>
    <row r="732" spans="28:34" ht="10.5">
      <c r="AB732" s="59"/>
      <c r="AC732" s="59"/>
      <c r="AD732" s="59"/>
      <c r="AE732" s="59"/>
      <c r="AF732" s="59"/>
      <c r="AG732" s="59"/>
      <c r="AH732" s="59"/>
    </row>
    <row r="734" spans="28:34" ht="10.5">
      <c r="AB734" s="59"/>
      <c r="AC734" s="59"/>
      <c r="AD734" s="59"/>
      <c r="AE734" s="59"/>
      <c r="AF734" s="59"/>
      <c r="AG734" s="59"/>
      <c r="AH734" s="59"/>
    </row>
    <row r="741" spans="28:34" ht="10.5">
      <c r="AB741" s="59"/>
      <c r="AC741" s="59"/>
      <c r="AD741" s="59"/>
      <c r="AE741" s="59"/>
      <c r="AF741" s="59"/>
      <c r="AG741" s="59"/>
      <c r="AH741" s="59"/>
    </row>
    <row r="747" spans="28:34" ht="10.5">
      <c r="AB747" s="59"/>
      <c r="AC747" s="59"/>
      <c r="AD747" s="59"/>
      <c r="AE747" s="59"/>
      <c r="AF747" s="59"/>
      <c r="AG747" s="59"/>
      <c r="AH747" s="59"/>
    </row>
    <row r="749" spans="28:34" ht="10.5">
      <c r="AB749" s="59"/>
      <c r="AC749" s="59"/>
      <c r="AD749" s="59"/>
      <c r="AE749" s="59"/>
      <c r="AF749" s="59"/>
      <c r="AG749" s="59"/>
      <c r="AH749" s="59"/>
    </row>
    <row r="750" spans="28:34" ht="10.5">
      <c r="AB750" s="59"/>
      <c r="AC750" s="59"/>
      <c r="AD750" s="59"/>
      <c r="AE750" s="59"/>
      <c r="AF750" s="59"/>
      <c r="AG750" s="59"/>
      <c r="AH750" s="59"/>
    </row>
    <row r="751" spans="28:34" ht="10.5">
      <c r="AB751" s="59"/>
      <c r="AC751" s="59"/>
      <c r="AD751" s="59"/>
      <c r="AE751" s="59"/>
      <c r="AF751" s="59"/>
      <c r="AG751" s="59"/>
      <c r="AH751" s="59"/>
    </row>
    <row r="752" spans="28:34" ht="10.5">
      <c r="AB752" s="59"/>
      <c r="AC752" s="59"/>
      <c r="AD752" s="59"/>
      <c r="AE752" s="59"/>
      <c r="AF752" s="59"/>
      <c r="AG752" s="59"/>
      <c r="AH752" s="59"/>
    </row>
    <row r="753" spans="28:34" ht="10.5">
      <c r="AB753" s="59"/>
      <c r="AC753" s="59"/>
      <c r="AD753" s="59"/>
      <c r="AE753" s="59"/>
      <c r="AF753" s="59"/>
      <c r="AG753" s="59"/>
      <c r="AH753" s="59"/>
    </row>
    <row r="755" spans="28:34" ht="10.5">
      <c r="AB755" s="59"/>
      <c r="AC755" s="59"/>
      <c r="AD755" s="59"/>
      <c r="AE755" s="59"/>
      <c r="AF755" s="59"/>
      <c r="AG755" s="59"/>
      <c r="AH755" s="59"/>
    </row>
    <row r="759" spans="28:34" ht="10.5">
      <c r="AB759" s="59"/>
      <c r="AC759" s="59"/>
      <c r="AD759" s="59"/>
      <c r="AE759" s="59"/>
      <c r="AF759" s="59"/>
      <c r="AG759" s="59"/>
      <c r="AH759" s="59"/>
    </row>
    <row r="760" spans="28:34" ht="10.5">
      <c r="AB760" s="59"/>
      <c r="AC760" s="59"/>
      <c r="AD760" s="59"/>
      <c r="AE760" s="59"/>
      <c r="AF760" s="59"/>
      <c r="AG760" s="59"/>
      <c r="AH760" s="59"/>
    </row>
    <row r="764" spans="28:34" ht="10.5">
      <c r="AB764" s="59"/>
      <c r="AC764" s="59"/>
      <c r="AD764" s="59"/>
      <c r="AE764" s="59"/>
      <c r="AF764" s="59"/>
      <c r="AG764" s="59"/>
      <c r="AH764" s="59"/>
    </row>
    <row r="766" spans="28:34" ht="10.5">
      <c r="AB766" s="59"/>
      <c r="AC766" s="59"/>
      <c r="AD766" s="59"/>
      <c r="AE766" s="59"/>
      <c r="AF766" s="59"/>
      <c r="AG766" s="59"/>
      <c r="AH766" s="59"/>
    </row>
    <row r="770" spans="28:34" ht="10.5">
      <c r="AB770" s="59"/>
      <c r="AC770" s="59"/>
      <c r="AD770" s="59"/>
      <c r="AE770" s="59"/>
      <c r="AF770" s="59"/>
      <c r="AG770" s="59"/>
      <c r="AH770" s="59"/>
    </row>
    <row r="774" spans="28:34" ht="10.5">
      <c r="AB774" s="59"/>
      <c r="AC774" s="59"/>
      <c r="AD774" s="59"/>
      <c r="AE774" s="59"/>
      <c r="AF774" s="59"/>
      <c r="AG774" s="59"/>
      <c r="AH774" s="59"/>
    </row>
    <row r="776" spans="28:34" ht="10.5">
      <c r="AB776" s="59"/>
      <c r="AC776" s="59"/>
      <c r="AD776" s="59"/>
      <c r="AE776" s="59"/>
      <c r="AF776" s="59"/>
      <c r="AG776" s="59"/>
      <c r="AH776" s="59"/>
    </row>
    <row r="785" spans="28:34" ht="10.5">
      <c r="AB785" s="59"/>
      <c r="AC785" s="59"/>
      <c r="AD785" s="59"/>
      <c r="AE785" s="59"/>
      <c r="AF785" s="59"/>
      <c r="AG785" s="59"/>
      <c r="AH785" s="59"/>
    </row>
    <row r="792" spans="28:34" ht="10.5">
      <c r="AB792" s="59"/>
      <c r="AC792" s="59"/>
      <c r="AD792" s="59"/>
      <c r="AE792" s="59"/>
      <c r="AF792" s="59"/>
      <c r="AG792" s="59"/>
      <c r="AH792" s="59"/>
    </row>
    <row r="795" spans="28:34" ht="10.5">
      <c r="AB795" s="59"/>
      <c r="AC795" s="59"/>
      <c r="AD795" s="59"/>
      <c r="AE795" s="59"/>
      <c r="AF795" s="59"/>
      <c r="AG795" s="59"/>
      <c r="AH795" s="59"/>
    </row>
    <row r="800" spans="28:34" ht="10.5">
      <c r="AB800" s="59"/>
      <c r="AC800" s="59"/>
      <c r="AD800" s="59"/>
      <c r="AE800" s="59"/>
      <c r="AF800" s="59"/>
      <c r="AG800" s="59"/>
      <c r="AH800" s="59"/>
    </row>
    <row r="805" spans="28:34" ht="10.5">
      <c r="AB805" s="59"/>
      <c r="AC805" s="59"/>
      <c r="AD805" s="59"/>
      <c r="AE805" s="59"/>
      <c r="AF805" s="59"/>
      <c r="AG805" s="59"/>
      <c r="AH805" s="59"/>
    </row>
    <row r="807" spans="28:34" ht="10.5">
      <c r="AB807" s="59"/>
      <c r="AC807" s="59"/>
      <c r="AD807" s="59"/>
      <c r="AE807" s="59"/>
      <c r="AF807" s="59"/>
      <c r="AG807" s="59"/>
      <c r="AH807" s="59"/>
    </row>
    <row r="808" spans="28:34" ht="10.5">
      <c r="AB808" s="59"/>
      <c r="AC808" s="59"/>
      <c r="AD808" s="59"/>
      <c r="AE808" s="59"/>
      <c r="AF808" s="59"/>
      <c r="AG808" s="59"/>
      <c r="AH808" s="59"/>
    </row>
    <row r="809" spans="28:34" ht="10.5">
      <c r="AB809" s="59"/>
      <c r="AC809" s="59"/>
      <c r="AD809" s="59"/>
      <c r="AE809" s="59"/>
      <c r="AF809" s="59"/>
      <c r="AG809" s="59"/>
      <c r="AH809" s="59"/>
    </row>
    <row r="813" spans="28:34" ht="10.5">
      <c r="AB813" s="59"/>
      <c r="AC813" s="59"/>
      <c r="AD813" s="59"/>
      <c r="AE813" s="59"/>
      <c r="AF813" s="59"/>
      <c r="AG813" s="59"/>
      <c r="AH813" s="59"/>
    </row>
    <row r="818" spans="28:34" ht="10.5">
      <c r="AB818" s="59"/>
      <c r="AC818" s="59"/>
      <c r="AD818" s="59"/>
      <c r="AE818" s="59"/>
      <c r="AF818" s="59"/>
      <c r="AG818" s="59"/>
      <c r="AH818" s="59"/>
    </row>
    <row r="820" spans="28:34" ht="10.5">
      <c r="AB820" s="59"/>
      <c r="AC820" s="59"/>
      <c r="AD820" s="59"/>
      <c r="AE820" s="59"/>
      <c r="AF820" s="59"/>
      <c r="AG820" s="59"/>
      <c r="AH820" s="59"/>
    </row>
    <row r="821" spans="28:34" ht="10.5">
      <c r="AB821" s="59"/>
      <c r="AC821" s="59"/>
      <c r="AD821" s="59"/>
      <c r="AE821" s="59"/>
      <c r="AF821" s="59"/>
      <c r="AG821" s="59"/>
      <c r="AH821" s="59"/>
    </row>
    <row r="822" spans="28:34" ht="10.5">
      <c r="AB822" s="59"/>
      <c r="AC822" s="59"/>
      <c r="AD822" s="59"/>
      <c r="AE822" s="59"/>
      <c r="AF822" s="59"/>
      <c r="AG822" s="59"/>
      <c r="AH822" s="59"/>
    </row>
    <row r="826" spans="28:34" ht="10.5">
      <c r="AB826" s="59"/>
      <c r="AC826" s="59"/>
      <c r="AD826" s="59"/>
      <c r="AE826" s="59"/>
      <c r="AF826" s="59"/>
      <c r="AG826" s="59"/>
      <c r="AH826" s="59"/>
    </row>
    <row r="831" spans="28:34" ht="10.5">
      <c r="AB831" s="59"/>
      <c r="AC831" s="59"/>
      <c r="AD831" s="59"/>
      <c r="AE831" s="59"/>
      <c r="AF831" s="59"/>
      <c r="AG831" s="59"/>
      <c r="AH831" s="59"/>
    </row>
    <row r="839" spans="28:34" ht="10.5">
      <c r="AB839" s="59"/>
      <c r="AC839" s="59"/>
      <c r="AD839" s="59"/>
      <c r="AE839" s="59"/>
      <c r="AF839" s="59"/>
      <c r="AG839" s="59"/>
      <c r="AH839" s="59"/>
    </row>
    <row r="852" spans="28:34" ht="10.5">
      <c r="AB852" s="59"/>
      <c r="AC852" s="59"/>
      <c r="AD852" s="59"/>
      <c r="AE852" s="59"/>
      <c r="AF852" s="59"/>
      <c r="AG852" s="59"/>
      <c r="AH852" s="59"/>
    </row>
    <row r="858" spans="28:34" ht="10.5">
      <c r="AB858" s="59"/>
      <c r="AC858" s="59"/>
      <c r="AD858" s="59"/>
      <c r="AE858" s="59"/>
      <c r="AF858" s="59"/>
      <c r="AG858" s="59"/>
      <c r="AH858" s="59"/>
    </row>
    <row r="859" spans="28:34" ht="10.5">
      <c r="AB859" s="59"/>
      <c r="AC859" s="59"/>
      <c r="AD859" s="59"/>
      <c r="AE859" s="59"/>
      <c r="AF859" s="59"/>
      <c r="AG859" s="59"/>
      <c r="AH859" s="59"/>
    </row>
    <row r="860" spans="28:34" ht="10.5">
      <c r="AB860" s="59"/>
      <c r="AC860" s="59"/>
      <c r="AD860" s="59"/>
      <c r="AE860" s="59"/>
      <c r="AF860" s="59"/>
      <c r="AG860" s="59"/>
      <c r="AH860" s="59"/>
    </row>
    <row r="866" spans="28:34" ht="10.5">
      <c r="AB866" s="59"/>
      <c r="AC866" s="59"/>
      <c r="AD866" s="59"/>
      <c r="AE866" s="59"/>
      <c r="AF866" s="59"/>
      <c r="AG866" s="59"/>
      <c r="AH866" s="59"/>
    </row>
    <row r="867" spans="28:34" ht="10.5">
      <c r="AB867" s="59"/>
      <c r="AC867" s="59"/>
      <c r="AD867" s="59"/>
      <c r="AE867" s="59"/>
      <c r="AF867" s="59"/>
      <c r="AG867" s="59"/>
      <c r="AH867" s="59"/>
    </row>
    <row r="889" spans="28:34" ht="10.5">
      <c r="AB889" s="59"/>
      <c r="AC889" s="59"/>
      <c r="AD889" s="59"/>
      <c r="AE889" s="59"/>
      <c r="AF889" s="59"/>
      <c r="AG889" s="59"/>
      <c r="AH889" s="59"/>
    </row>
    <row r="890" spans="28:34" ht="10.5">
      <c r="AB890" s="59"/>
      <c r="AC890" s="59"/>
      <c r="AD890" s="59"/>
      <c r="AE890" s="59"/>
      <c r="AF890" s="59"/>
      <c r="AG890" s="59"/>
      <c r="AH890" s="59"/>
    </row>
    <row r="896" spans="28:34" ht="10.5">
      <c r="AB896" s="59"/>
      <c r="AC896" s="59"/>
      <c r="AD896" s="59"/>
      <c r="AE896" s="59"/>
      <c r="AF896" s="59"/>
      <c r="AG896" s="59"/>
      <c r="AH896" s="59"/>
    </row>
    <row r="897" spans="28:34" ht="10.5">
      <c r="AB897" s="59"/>
      <c r="AC897" s="59"/>
      <c r="AD897" s="59"/>
      <c r="AE897" s="59"/>
      <c r="AF897" s="59"/>
      <c r="AG897" s="59"/>
      <c r="AH897" s="59"/>
    </row>
    <row r="900" spans="28:34" ht="10.5">
      <c r="AB900" s="59"/>
      <c r="AC900" s="59"/>
      <c r="AD900" s="59"/>
      <c r="AE900" s="59"/>
      <c r="AF900" s="59"/>
      <c r="AG900" s="59"/>
      <c r="AH900" s="59"/>
    </row>
    <row r="906" spans="28:34" ht="10.5">
      <c r="AB906" s="59"/>
      <c r="AC906" s="59"/>
      <c r="AD906" s="59"/>
      <c r="AE906" s="59"/>
      <c r="AF906" s="59"/>
      <c r="AG906" s="59"/>
      <c r="AH906" s="59"/>
    </row>
    <row r="909" spans="28:34" ht="10.5">
      <c r="AB909" s="59"/>
      <c r="AC909" s="59"/>
      <c r="AD909" s="59"/>
      <c r="AE909" s="59"/>
      <c r="AF909" s="59"/>
      <c r="AG909" s="59"/>
      <c r="AH909" s="59"/>
    </row>
    <row r="911" spans="28:34" ht="10.5">
      <c r="AB911" s="59"/>
      <c r="AC911" s="59"/>
      <c r="AD911" s="59"/>
      <c r="AE911" s="59"/>
      <c r="AF911" s="59"/>
      <c r="AG911" s="59"/>
      <c r="AH911" s="59"/>
    </row>
    <row r="916" spans="28:34" ht="10.5">
      <c r="AB916" s="59"/>
      <c r="AC916" s="59"/>
      <c r="AD916" s="59"/>
      <c r="AE916" s="59"/>
      <c r="AF916" s="59"/>
      <c r="AG916" s="59"/>
      <c r="AH916" s="59"/>
    </row>
    <row r="918" spans="28:34" ht="10.5">
      <c r="AB918" s="59"/>
      <c r="AC918" s="59"/>
      <c r="AD918" s="59"/>
      <c r="AE918" s="59"/>
      <c r="AF918" s="59"/>
      <c r="AG918" s="59"/>
      <c r="AH918" s="59"/>
    </row>
    <row r="923" spans="28:34" ht="10.5">
      <c r="AB923" s="59"/>
      <c r="AC923" s="59"/>
      <c r="AD923" s="59"/>
      <c r="AE923" s="59"/>
      <c r="AF923" s="59"/>
      <c r="AG923" s="59"/>
      <c r="AH923" s="59"/>
    </row>
    <row r="925" spans="28:34" ht="10.5">
      <c r="AB925" s="59"/>
      <c r="AC925" s="59"/>
      <c r="AD925" s="59"/>
      <c r="AE925" s="59"/>
      <c r="AF925" s="59"/>
      <c r="AG925" s="59"/>
      <c r="AH925" s="59"/>
    </row>
    <row r="930" spans="28:34" ht="10.5">
      <c r="AB930" s="59"/>
      <c r="AC930" s="59"/>
      <c r="AD930" s="59"/>
      <c r="AE930" s="59"/>
      <c r="AF930" s="59"/>
      <c r="AG930" s="59"/>
      <c r="AH930" s="59"/>
    </row>
    <row r="932" spans="28:34" ht="10.5">
      <c r="AB932" s="59"/>
      <c r="AC932" s="59"/>
      <c r="AD932" s="59"/>
      <c r="AE932" s="59"/>
      <c r="AF932" s="59"/>
      <c r="AG932" s="59"/>
      <c r="AH932" s="59"/>
    </row>
    <row r="937" spans="28:34" ht="10.5">
      <c r="AB937" s="59"/>
      <c r="AC937" s="59"/>
      <c r="AD937" s="59"/>
      <c r="AE937" s="59"/>
      <c r="AF937" s="59"/>
      <c r="AG937" s="59"/>
      <c r="AH937" s="59"/>
    </row>
    <row r="939" spans="28:34" ht="10.5">
      <c r="AB939" s="59"/>
      <c r="AC939" s="59"/>
      <c r="AD939" s="59"/>
      <c r="AE939" s="59"/>
      <c r="AF939" s="59"/>
      <c r="AG939" s="59"/>
      <c r="AH939" s="59"/>
    </row>
    <row r="944" spans="28:34" ht="10.5">
      <c r="AB944" s="59"/>
      <c r="AC944" s="59"/>
      <c r="AD944" s="59"/>
      <c r="AE944" s="59"/>
      <c r="AF944" s="59"/>
      <c r="AG944" s="59"/>
      <c r="AH944" s="59"/>
    </row>
    <row r="946" spans="28:34" ht="10.5">
      <c r="AB946" s="59"/>
      <c r="AC946" s="59"/>
      <c r="AD946" s="59"/>
      <c r="AE946" s="59"/>
      <c r="AF946" s="59"/>
      <c r="AG946" s="59"/>
      <c r="AH946" s="59"/>
    </row>
    <row r="951" spans="28:34" ht="10.5">
      <c r="AB951" s="59"/>
      <c r="AC951" s="59"/>
      <c r="AD951" s="59"/>
      <c r="AE951" s="59"/>
      <c r="AF951" s="59"/>
      <c r="AG951" s="59"/>
      <c r="AH951" s="59"/>
    </row>
    <row r="952" spans="28:34" ht="10.5">
      <c r="AB952" s="59"/>
      <c r="AC952" s="59"/>
      <c r="AD952" s="59"/>
      <c r="AE952" s="59"/>
      <c r="AF952" s="59"/>
      <c r="AG952" s="59"/>
      <c r="AH952" s="59"/>
    </row>
    <row r="958" spans="28:34" ht="10.5">
      <c r="AB958" s="59"/>
      <c r="AC958" s="59"/>
      <c r="AD958" s="59"/>
      <c r="AE958" s="59"/>
      <c r="AF958" s="59"/>
      <c r="AG958" s="59"/>
      <c r="AH958" s="59"/>
    </row>
    <row r="959" spans="28:34" ht="10.5">
      <c r="AB959" s="59"/>
      <c r="AC959" s="59"/>
      <c r="AD959" s="59"/>
      <c r="AE959" s="59"/>
      <c r="AF959" s="59"/>
      <c r="AG959" s="59"/>
      <c r="AH959" s="59"/>
    </row>
    <row r="965" spans="28:34" ht="10.5">
      <c r="AB965" s="59"/>
      <c r="AC965" s="59"/>
      <c r="AD965" s="59"/>
      <c r="AE965" s="59"/>
      <c r="AF965" s="59"/>
      <c r="AG965" s="59"/>
      <c r="AH965" s="59"/>
    </row>
    <row r="967" spans="28:34" ht="10.5">
      <c r="AB967" s="59"/>
      <c r="AC967" s="59"/>
      <c r="AD967" s="59"/>
      <c r="AE967" s="59"/>
      <c r="AF967" s="59"/>
      <c r="AG967" s="59"/>
      <c r="AH967" s="59"/>
    </row>
    <row r="972" spans="28:34" ht="10.5">
      <c r="AB972" s="59"/>
      <c r="AC972" s="59"/>
      <c r="AD972" s="59"/>
      <c r="AE972" s="59"/>
      <c r="AF972" s="59"/>
      <c r="AG972" s="59"/>
      <c r="AH972" s="59"/>
    </row>
    <row r="974" spans="28:34" ht="10.5">
      <c r="AB974" s="59"/>
      <c r="AC974" s="59"/>
      <c r="AD974" s="59"/>
      <c r="AE974" s="59"/>
      <c r="AF974" s="59"/>
      <c r="AG974" s="59"/>
      <c r="AH974" s="59"/>
    </row>
    <row r="979" spans="28:34" ht="10.5">
      <c r="AB979" s="59"/>
      <c r="AC979" s="59"/>
      <c r="AD979" s="59"/>
      <c r="AE979" s="59"/>
      <c r="AF979" s="59"/>
      <c r="AG979" s="59"/>
      <c r="AH979" s="59"/>
    </row>
    <row r="981" spans="28:34" ht="10.5">
      <c r="AB981" s="59"/>
      <c r="AC981" s="59"/>
      <c r="AD981" s="59"/>
      <c r="AE981" s="59"/>
      <c r="AF981" s="59"/>
      <c r="AG981" s="59"/>
      <c r="AH981" s="59"/>
    </row>
    <row r="986" spans="28:34" ht="10.5">
      <c r="AB986" s="59"/>
      <c r="AC986" s="59"/>
      <c r="AD986" s="59"/>
      <c r="AE986" s="59"/>
      <c r="AF986" s="59"/>
      <c r="AG986" s="59"/>
      <c r="AH986" s="59"/>
    </row>
    <row r="988" spans="28:34" ht="10.5">
      <c r="AB988" s="59"/>
      <c r="AC988" s="59"/>
      <c r="AD988" s="59"/>
      <c r="AE988" s="59"/>
      <c r="AF988" s="59"/>
      <c r="AG988" s="59"/>
      <c r="AH988" s="59"/>
    </row>
    <row r="993" spans="28:34" ht="10.5">
      <c r="AB993" s="59"/>
      <c r="AC993" s="59"/>
      <c r="AD993" s="59"/>
      <c r="AE993" s="59"/>
      <c r="AF993" s="59"/>
      <c r="AG993" s="59"/>
      <c r="AH993" s="59"/>
    </row>
    <row r="995" spans="28:34" ht="10.5">
      <c r="AB995" s="59"/>
      <c r="AC995" s="59"/>
      <c r="AD995" s="59"/>
      <c r="AE995" s="59"/>
      <c r="AF995" s="59"/>
      <c r="AG995" s="59"/>
      <c r="AH995" s="59"/>
    </row>
    <row r="1000" spans="28:34" ht="10.5">
      <c r="AB1000" s="59"/>
      <c r="AC1000" s="59"/>
      <c r="AD1000" s="59"/>
      <c r="AE1000" s="59"/>
      <c r="AF1000" s="59"/>
      <c r="AG1000" s="59"/>
      <c r="AH1000" s="59"/>
    </row>
    <row r="1002" spans="28:34" ht="10.5">
      <c r="AB1002" s="59"/>
      <c r="AC1002" s="59"/>
      <c r="AD1002" s="59"/>
      <c r="AE1002" s="59"/>
      <c r="AF1002" s="59"/>
      <c r="AG1002" s="59"/>
      <c r="AH1002" s="59"/>
    </row>
    <row r="1004" spans="28:34" ht="10.5">
      <c r="AB1004" s="59"/>
      <c r="AC1004" s="59"/>
      <c r="AD1004" s="59"/>
      <c r="AE1004" s="59"/>
      <c r="AF1004" s="59"/>
      <c r="AG1004" s="59"/>
      <c r="AH1004" s="59"/>
    </row>
    <row r="1006" spans="28:34" ht="10.5">
      <c r="AB1006" s="59"/>
      <c r="AC1006" s="59"/>
      <c r="AD1006" s="59"/>
      <c r="AE1006" s="59"/>
      <c r="AF1006" s="59"/>
      <c r="AG1006" s="59"/>
      <c r="AH1006" s="59"/>
    </row>
    <row r="1008" spans="28:34" ht="10.5">
      <c r="AB1008" s="59"/>
      <c r="AC1008" s="59"/>
      <c r="AD1008" s="59"/>
      <c r="AE1008" s="59"/>
      <c r="AF1008" s="59"/>
      <c r="AG1008" s="59"/>
      <c r="AH1008" s="59"/>
    </row>
    <row r="1013" spans="28:34" ht="10.5">
      <c r="AB1013" s="59"/>
      <c r="AC1013" s="59"/>
      <c r="AD1013" s="59"/>
      <c r="AE1013" s="59"/>
      <c r="AF1013" s="59"/>
      <c r="AG1013" s="59"/>
      <c r="AH1013" s="59"/>
    </row>
    <row r="1015" spans="28:34" ht="10.5">
      <c r="AB1015" s="59"/>
      <c r="AC1015" s="59"/>
      <c r="AD1015" s="59"/>
      <c r="AE1015" s="59"/>
      <c r="AF1015" s="59"/>
      <c r="AG1015" s="59"/>
      <c r="AH1015" s="59"/>
    </row>
    <row r="1019" spans="28:34" ht="10.5">
      <c r="AB1019" s="59"/>
      <c r="AC1019" s="59"/>
      <c r="AD1019" s="59"/>
      <c r="AE1019" s="59"/>
      <c r="AF1019" s="59"/>
      <c r="AG1019" s="59"/>
      <c r="AH1019" s="59"/>
    </row>
    <row r="1029" spans="28:34" ht="10.5">
      <c r="AB1029" s="59"/>
      <c r="AC1029" s="59"/>
      <c r="AD1029" s="59"/>
      <c r="AE1029" s="59"/>
      <c r="AF1029" s="59"/>
      <c r="AG1029" s="59"/>
      <c r="AH1029" s="59"/>
    </row>
    <row r="1030" spans="28:34" ht="10.5">
      <c r="AB1030" s="59"/>
      <c r="AC1030" s="59"/>
      <c r="AD1030" s="59"/>
      <c r="AE1030" s="59"/>
      <c r="AF1030" s="59"/>
      <c r="AG1030" s="59"/>
      <c r="AH1030" s="59"/>
    </row>
    <row r="1036" spans="28:34" ht="10.5">
      <c r="AB1036" s="59"/>
      <c r="AC1036" s="59"/>
      <c r="AD1036" s="59"/>
      <c r="AE1036" s="59"/>
      <c r="AF1036" s="59"/>
      <c r="AG1036" s="59"/>
      <c r="AH1036" s="59"/>
    </row>
    <row r="1037" spans="28:34" ht="10.5">
      <c r="AB1037" s="59"/>
      <c r="AC1037" s="59"/>
      <c r="AD1037" s="59"/>
      <c r="AE1037" s="59"/>
      <c r="AF1037" s="59"/>
      <c r="AG1037" s="59"/>
      <c r="AH1037" s="59"/>
    </row>
    <row r="1039" spans="31:34" ht="10.5">
      <c r="AE1039" s="59"/>
      <c r="AF1039" s="59"/>
      <c r="AG1039" s="59"/>
      <c r="AH1039" s="59"/>
    </row>
    <row r="1040" spans="31:34" ht="10.5">
      <c r="AE1040" s="59"/>
      <c r="AF1040" s="59"/>
      <c r="AG1040" s="59"/>
      <c r="AH1040" s="59"/>
    </row>
    <row r="1048" spans="31:34" ht="10.5">
      <c r="AE1048" s="59"/>
      <c r="AF1048" s="59"/>
      <c r="AG1048" s="59"/>
      <c r="AH1048" s="59"/>
    </row>
    <row r="1051" spans="31:34" ht="10.5">
      <c r="AE1051" s="59"/>
      <c r="AF1051" s="59"/>
      <c r="AG1051" s="59"/>
      <c r="AH1051" s="59"/>
    </row>
    <row r="1052" spans="31:34" ht="10.5">
      <c r="AE1052" s="59"/>
      <c r="AF1052" s="59"/>
      <c r="AG1052" s="59"/>
      <c r="AH1052" s="59"/>
    </row>
    <row r="1053" spans="31:34" ht="10.5">
      <c r="AE1053" s="59"/>
      <c r="AF1053" s="59"/>
      <c r="AG1053" s="59"/>
      <c r="AH1053" s="59"/>
    </row>
    <row r="1069" spans="31:34" ht="10.5">
      <c r="AE1069" s="59"/>
      <c r="AF1069" s="59"/>
      <c r="AG1069" s="59"/>
      <c r="AH1069" s="59"/>
    </row>
    <row r="1072" spans="31:34" ht="10.5">
      <c r="AE1072" s="59"/>
      <c r="AF1072" s="59"/>
      <c r="AG1072" s="59"/>
      <c r="AH1072" s="59"/>
    </row>
    <row r="1076" spans="31:34" ht="10.5">
      <c r="AE1076" s="59"/>
      <c r="AF1076" s="59"/>
      <c r="AG1076" s="59"/>
      <c r="AH1076" s="59"/>
    </row>
    <row r="1079" spans="31:34" ht="10.5">
      <c r="AE1079" s="59"/>
      <c r="AF1079" s="59"/>
      <c r="AG1079" s="59"/>
      <c r="AH1079" s="59"/>
    </row>
    <row r="1097" spans="31:34" ht="10.5">
      <c r="AE1097" s="59"/>
      <c r="AF1097" s="59"/>
      <c r="AG1097" s="59"/>
      <c r="AH1097" s="59"/>
    </row>
    <row r="1101" spans="31:34" ht="10.5">
      <c r="AE1101" s="59"/>
      <c r="AF1101" s="59"/>
      <c r="AG1101" s="59"/>
      <c r="AH1101" s="59"/>
    </row>
    <row r="1104" spans="31:34" ht="10.5">
      <c r="AE1104" s="59"/>
      <c r="AF1104" s="59"/>
      <c r="AG1104" s="59"/>
      <c r="AH1104" s="59"/>
    </row>
    <row r="1106" spans="31:34" ht="10.5">
      <c r="AE1106" s="59"/>
      <c r="AF1106" s="59"/>
      <c r="AG1106" s="59"/>
      <c r="AH1106" s="59"/>
    </row>
    <row r="1107" spans="31:34" ht="10.5">
      <c r="AE1107" s="59"/>
      <c r="AF1107" s="59"/>
      <c r="AG1107" s="59"/>
      <c r="AH1107" s="59"/>
    </row>
    <row r="1109" spans="31:34" ht="10.5">
      <c r="AE1109" s="59"/>
      <c r="AF1109" s="59"/>
      <c r="AG1109" s="59"/>
      <c r="AH1109" s="59"/>
    </row>
    <row r="1114" spans="31:34" ht="10.5">
      <c r="AE1114" s="59"/>
      <c r="AF1114" s="59"/>
      <c r="AG1114" s="59"/>
      <c r="AH1114" s="59"/>
    </row>
    <row r="1127" spans="31:34" ht="10.5">
      <c r="AE1127" s="59"/>
      <c r="AF1127" s="59"/>
      <c r="AG1127" s="59"/>
      <c r="AH1127" s="59"/>
    </row>
    <row r="1131" spans="31:34" ht="10.5">
      <c r="AE1131" s="59"/>
      <c r="AF1131" s="59"/>
      <c r="AG1131" s="59"/>
      <c r="AH1131" s="59"/>
    </row>
    <row r="1132" spans="31:34" ht="10.5">
      <c r="AE1132" s="59"/>
      <c r="AF1132" s="59"/>
      <c r="AG1132" s="59"/>
      <c r="AH1132" s="59"/>
    </row>
    <row r="1133" spans="31:34" ht="10.5">
      <c r="AE1133" s="59"/>
      <c r="AF1133" s="59"/>
      <c r="AG1133" s="59"/>
      <c r="AH1133" s="59"/>
    </row>
    <row r="1143" spans="31:34" ht="10.5">
      <c r="AE1143" s="59"/>
      <c r="AF1143" s="59"/>
      <c r="AG1143" s="59"/>
      <c r="AH1143" s="59"/>
    </row>
    <row r="1146" spans="31:34" ht="10.5">
      <c r="AE1146" s="59"/>
      <c r="AF1146" s="59"/>
      <c r="AG1146" s="59"/>
      <c r="AH1146" s="59"/>
    </row>
    <row r="1151" spans="31:34" ht="10.5">
      <c r="AE1151" s="59"/>
      <c r="AF1151" s="59"/>
      <c r="AG1151" s="59"/>
      <c r="AH1151" s="59"/>
    </row>
    <row r="1158" spans="31:34" ht="10.5">
      <c r="AE1158" s="59"/>
      <c r="AF1158" s="59"/>
      <c r="AG1158" s="59"/>
      <c r="AH1158" s="59"/>
    </row>
    <row r="1161" spans="31:34" ht="10.5">
      <c r="AE1161" s="59"/>
      <c r="AF1161" s="59"/>
      <c r="AG1161" s="59"/>
      <c r="AH1161" s="59"/>
    </row>
    <row r="1162" spans="31:34" ht="10.5">
      <c r="AE1162" s="59"/>
      <c r="AF1162" s="59"/>
      <c r="AG1162" s="59"/>
      <c r="AH1162" s="59"/>
    </row>
    <row r="1165" spans="31:34" ht="10.5">
      <c r="AE1165" s="59"/>
      <c r="AF1165" s="59"/>
      <c r="AG1165" s="59"/>
      <c r="AH1165" s="59"/>
    </row>
    <row r="1172" spans="31:34" ht="10.5">
      <c r="AE1172" s="59"/>
      <c r="AF1172" s="59"/>
      <c r="AG1172" s="59"/>
      <c r="AH1172" s="59"/>
    </row>
    <row r="1179" spans="31:34" ht="10.5">
      <c r="AE1179" s="59"/>
      <c r="AF1179" s="59"/>
      <c r="AG1179" s="59"/>
      <c r="AH1179" s="59"/>
    </row>
    <row r="1187" spans="31:34" ht="10.5">
      <c r="AE1187" s="59"/>
      <c r="AF1187" s="59"/>
      <c r="AG1187" s="59"/>
      <c r="AH1187" s="59"/>
    </row>
    <row r="1189" spans="31:34" ht="10.5">
      <c r="AE1189" s="59"/>
      <c r="AF1189" s="59"/>
      <c r="AG1189" s="59"/>
      <c r="AH1189" s="59"/>
    </row>
    <row r="1192" spans="31:34" ht="10.5">
      <c r="AE1192" s="59"/>
      <c r="AF1192" s="59"/>
      <c r="AG1192" s="59"/>
      <c r="AH1192" s="59"/>
    </row>
    <row r="1193" spans="31:34" ht="10.5">
      <c r="AE1193" s="59"/>
      <c r="AF1193" s="59"/>
      <c r="AG1193" s="59"/>
      <c r="AH1193" s="59"/>
    </row>
    <row r="1202" spans="31:34" ht="10.5">
      <c r="AE1202" s="59"/>
      <c r="AF1202" s="59"/>
      <c r="AG1202" s="59"/>
      <c r="AH1202" s="59"/>
    </row>
    <row r="1203" spans="31:34" ht="10.5">
      <c r="AE1203" s="59"/>
      <c r="AF1203" s="59"/>
      <c r="AG1203" s="59"/>
      <c r="AH1203" s="59"/>
    </row>
    <row r="1204" spans="31:34" ht="10.5">
      <c r="AE1204" s="59"/>
      <c r="AF1204" s="59"/>
      <c r="AG1204" s="59"/>
      <c r="AH1204" s="59"/>
    </row>
    <row r="1212" spans="31:34" ht="10.5">
      <c r="AE1212" s="59"/>
      <c r="AF1212" s="59"/>
      <c r="AG1212" s="59"/>
      <c r="AH1212" s="59"/>
    </row>
    <row r="1215" spans="31:34" ht="10.5">
      <c r="AE1215" s="59"/>
      <c r="AF1215" s="59"/>
      <c r="AG1215" s="59"/>
      <c r="AH1215" s="59"/>
    </row>
    <row r="1217" spans="31:34" ht="10.5">
      <c r="AE1217" s="59"/>
      <c r="AF1217" s="59"/>
      <c r="AG1217" s="59"/>
      <c r="AH1217" s="59"/>
    </row>
    <row r="1221" spans="31:34" ht="10.5">
      <c r="AE1221" s="59"/>
      <c r="AF1221" s="59"/>
      <c r="AG1221" s="59"/>
      <c r="AH1221" s="59"/>
    </row>
    <row r="1223" spans="31:34" ht="10.5">
      <c r="AE1223" s="59"/>
      <c r="AF1223" s="59"/>
      <c r="AG1223" s="59"/>
      <c r="AH1223" s="59"/>
    </row>
    <row r="1224" spans="31:34" ht="10.5">
      <c r="AE1224" s="59"/>
      <c r="AF1224" s="59"/>
      <c r="AG1224" s="59"/>
      <c r="AH1224" s="59"/>
    </row>
    <row r="1226" spans="31:34" ht="10.5">
      <c r="AE1226" s="59"/>
      <c r="AF1226" s="59"/>
      <c r="AG1226" s="59"/>
      <c r="AH1226" s="59"/>
    </row>
    <row r="1228" spans="31:34" ht="10.5">
      <c r="AE1228" s="59"/>
      <c r="AF1228" s="59"/>
      <c r="AG1228" s="59"/>
      <c r="AH1228" s="59"/>
    </row>
    <row r="1235" spans="31:34" ht="10.5">
      <c r="AE1235" s="59"/>
      <c r="AF1235" s="59"/>
      <c r="AG1235" s="59"/>
      <c r="AH1235" s="59"/>
    </row>
    <row r="1238" spans="31:34" ht="10.5">
      <c r="AE1238" s="59"/>
      <c r="AF1238" s="59"/>
      <c r="AG1238" s="59"/>
      <c r="AH1238" s="59"/>
    </row>
    <row r="1239" spans="31:34" ht="10.5">
      <c r="AE1239" s="59"/>
      <c r="AF1239" s="59"/>
      <c r="AG1239" s="59"/>
      <c r="AH1239" s="59"/>
    </row>
    <row r="1243" spans="31:34" ht="10.5">
      <c r="AE1243" s="59"/>
      <c r="AF1243" s="59"/>
      <c r="AG1243" s="59"/>
      <c r="AH1243" s="59"/>
    </row>
    <row r="1244" spans="31:34" ht="10.5">
      <c r="AE1244" s="59"/>
      <c r="AF1244" s="59"/>
      <c r="AG1244" s="59"/>
      <c r="AH1244" s="59"/>
    </row>
    <row r="1248" spans="31:34" ht="10.5">
      <c r="AE1248" s="59"/>
      <c r="AF1248" s="59"/>
      <c r="AG1248" s="59"/>
      <c r="AH1248" s="59"/>
    </row>
    <row r="1253" spans="31:34" ht="10.5">
      <c r="AE1253" s="59"/>
      <c r="AF1253" s="59"/>
      <c r="AG1253" s="59"/>
      <c r="AH1253" s="59"/>
    </row>
    <row r="1255" spans="31:34" ht="10.5">
      <c r="AE1255" s="59"/>
      <c r="AF1255" s="59"/>
      <c r="AG1255" s="59"/>
      <c r="AH1255" s="59"/>
    </row>
    <row r="1264" spans="31:34" ht="10.5">
      <c r="AE1264" s="59"/>
      <c r="AF1264" s="59"/>
      <c r="AG1264" s="59"/>
      <c r="AH1264" s="59"/>
    </row>
    <row r="1265" spans="31:34" ht="10.5">
      <c r="AE1265" s="59"/>
      <c r="AF1265" s="59"/>
      <c r="AG1265" s="59"/>
      <c r="AH1265" s="59"/>
    </row>
    <row r="1266" spans="31:34" ht="10.5">
      <c r="AE1266" s="59"/>
      <c r="AF1266" s="59"/>
      <c r="AG1266" s="59"/>
      <c r="AH1266" s="59"/>
    </row>
    <row r="1267" spans="31:34" ht="10.5">
      <c r="AE1267" s="59"/>
      <c r="AF1267" s="59"/>
      <c r="AG1267" s="59"/>
      <c r="AH1267" s="59"/>
    </row>
    <row r="1276" spans="31:34" ht="10.5">
      <c r="AE1276" s="59"/>
      <c r="AF1276" s="59"/>
      <c r="AG1276" s="59"/>
      <c r="AH1276" s="59"/>
    </row>
    <row r="1280" spans="31:34" ht="10.5">
      <c r="AE1280" s="59"/>
      <c r="AF1280" s="59"/>
      <c r="AG1280" s="59"/>
      <c r="AH1280" s="59"/>
    </row>
    <row r="1288" spans="31:34" ht="10.5">
      <c r="AE1288" s="59"/>
      <c r="AF1288" s="59"/>
      <c r="AG1288" s="59"/>
      <c r="AH1288" s="59"/>
    </row>
    <row r="1292" spans="31:34" ht="10.5">
      <c r="AE1292" s="59"/>
      <c r="AF1292" s="59"/>
      <c r="AG1292" s="59"/>
      <c r="AH1292" s="59"/>
    </row>
    <row r="1293" spans="31:34" ht="10.5">
      <c r="AE1293" s="59"/>
      <c r="AF1293" s="59"/>
      <c r="AG1293" s="59"/>
      <c r="AH1293" s="59"/>
    </row>
    <row r="1306" spans="31:34" ht="10.5">
      <c r="AE1306" s="59"/>
      <c r="AF1306" s="59"/>
      <c r="AG1306" s="59"/>
      <c r="AH1306" s="59"/>
    </row>
    <row r="1307" spans="31:34" ht="10.5">
      <c r="AE1307" s="59"/>
      <c r="AF1307" s="59"/>
      <c r="AG1307" s="59"/>
      <c r="AH1307" s="59"/>
    </row>
    <row r="1308" spans="31:34" ht="10.5">
      <c r="AE1308" s="59"/>
      <c r="AF1308" s="59"/>
      <c r="AG1308" s="59"/>
      <c r="AH1308" s="59"/>
    </row>
    <row r="1314" spans="31:34" ht="10.5">
      <c r="AE1314" s="59"/>
      <c r="AF1314" s="59"/>
      <c r="AG1314" s="59"/>
      <c r="AH1314" s="59"/>
    </row>
    <row r="1319" spans="31:34" ht="10.5">
      <c r="AE1319" s="59"/>
      <c r="AF1319" s="59"/>
      <c r="AG1319" s="59"/>
      <c r="AH1319" s="59"/>
    </row>
    <row r="1334" spans="31:34" ht="10.5">
      <c r="AE1334" s="59"/>
      <c r="AF1334" s="59"/>
      <c r="AG1334" s="59"/>
      <c r="AH1334" s="59"/>
    </row>
    <row r="1335" spans="31:34" ht="10.5">
      <c r="AE1335" s="59"/>
      <c r="AF1335" s="59"/>
      <c r="AG1335" s="59"/>
      <c r="AH1335" s="59"/>
    </row>
    <row r="1338" spans="31:34" ht="10.5">
      <c r="AE1338" s="59"/>
      <c r="AF1338" s="59"/>
      <c r="AG1338" s="59"/>
      <c r="AH1338" s="59"/>
    </row>
    <row r="1344" spans="31:34" ht="10.5">
      <c r="AE1344" s="59"/>
      <c r="AF1344" s="59"/>
      <c r="AG1344" s="59"/>
      <c r="AH1344" s="59"/>
    </row>
    <row r="1347" spans="31:34" ht="10.5">
      <c r="AE1347" s="59"/>
      <c r="AF1347" s="59"/>
      <c r="AG1347" s="59"/>
      <c r="AH1347" s="59"/>
    </row>
    <row r="1348" spans="31:34" ht="10.5">
      <c r="AE1348" s="59"/>
      <c r="AF1348" s="59"/>
      <c r="AG1348" s="59"/>
      <c r="AH1348" s="59"/>
    </row>
    <row r="1352" spans="31:34" ht="10.5">
      <c r="AE1352" s="59"/>
      <c r="AF1352" s="59"/>
      <c r="AG1352" s="59"/>
      <c r="AH1352" s="59"/>
    </row>
    <row r="1354" spans="31:34" ht="10.5">
      <c r="AE1354" s="59"/>
      <c r="AF1354" s="59"/>
      <c r="AG1354" s="59"/>
      <c r="AH1354" s="59"/>
    </row>
    <row r="1368" spans="31:34" ht="10.5">
      <c r="AE1368" s="59"/>
      <c r="AF1368" s="59"/>
      <c r="AG1368" s="59"/>
      <c r="AH1368" s="59"/>
    </row>
    <row r="1370" spans="31:34" ht="10.5">
      <c r="AE1370" s="59"/>
      <c r="AF1370" s="59"/>
      <c r="AG1370" s="59"/>
      <c r="AH1370" s="59"/>
    </row>
    <row r="1372" spans="31:34" ht="10.5">
      <c r="AE1372" s="59"/>
      <c r="AF1372" s="59"/>
      <c r="AG1372" s="59"/>
      <c r="AH1372" s="59"/>
    </row>
    <row r="1374" spans="31:34" ht="10.5">
      <c r="AE1374" s="59"/>
      <c r="AF1374" s="59"/>
      <c r="AG1374" s="59"/>
      <c r="AH1374" s="59"/>
    </row>
    <row r="1375" spans="31:34" ht="10.5">
      <c r="AE1375" s="59"/>
      <c r="AF1375" s="59"/>
      <c r="AG1375" s="59"/>
      <c r="AH1375" s="59"/>
    </row>
    <row r="1378" spans="31:34" ht="10.5">
      <c r="AE1378" s="59"/>
      <c r="AF1378" s="59"/>
      <c r="AG1378" s="59"/>
      <c r="AH1378" s="59"/>
    </row>
    <row r="1381" spans="31:34" ht="10.5">
      <c r="AE1381" s="59"/>
      <c r="AF1381" s="59"/>
      <c r="AG1381" s="59"/>
      <c r="AH1381" s="59"/>
    </row>
    <row r="1382" spans="31:34" ht="10.5">
      <c r="AE1382" s="59"/>
      <c r="AF1382" s="59"/>
      <c r="AG1382" s="59"/>
      <c r="AH1382" s="59"/>
    </row>
    <row r="1383" spans="31:34" ht="10.5">
      <c r="AE1383" s="59"/>
      <c r="AF1383" s="59"/>
      <c r="AG1383" s="59"/>
      <c r="AH1383" s="59"/>
    </row>
    <row r="1384" spans="31:34" ht="10.5">
      <c r="AE1384" s="59"/>
      <c r="AF1384" s="59"/>
      <c r="AG1384" s="59"/>
      <c r="AH1384" s="59"/>
    </row>
    <row r="1385" spans="31:34" ht="10.5">
      <c r="AE1385" s="59"/>
      <c r="AF1385" s="59"/>
      <c r="AG1385" s="59"/>
      <c r="AH1385" s="59"/>
    </row>
    <row r="1386" spans="31:34" ht="10.5">
      <c r="AE1386" s="59"/>
      <c r="AF1386" s="59"/>
      <c r="AG1386" s="59"/>
      <c r="AH1386" s="59"/>
    </row>
    <row r="1391" spans="31:34" ht="10.5">
      <c r="AE1391" s="59"/>
      <c r="AF1391" s="59"/>
      <c r="AG1391" s="59"/>
      <c r="AH1391" s="59"/>
    </row>
    <row r="1403" spans="31:34" ht="10.5">
      <c r="AE1403" s="59"/>
      <c r="AF1403" s="59"/>
      <c r="AG1403" s="59"/>
      <c r="AH1403" s="59"/>
    </row>
    <row r="1406" spans="31:34" ht="10.5">
      <c r="AE1406" s="59"/>
      <c r="AF1406" s="59"/>
      <c r="AG1406" s="59"/>
      <c r="AH1406" s="59"/>
    </row>
    <row r="1407" spans="31:34" ht="10.5">
      <c r="AE1407" s="59"/>
      <c r="AF1407" s="59"/>
      <c r="AG1407" s="59"/>
      <c r="AH1407" s="59"/>
    </row>
    <row r="1410" spans="31:34" ht="10.5">
      <c r="AE1410" s="59"/>
      <c r="AF1410" s="59"/>
      <c r="AG1410" s="59"/>
      <c r="AH1410" s="59"/>
    </row>
    <row r="1411" spans="31:34" ht="10.5">
      <c r="AE1411" s="59"/>
      <c r="AF1411" s="59"/>
      <c r="AG1411" s="59"/>
      <c r="AH1411" s="59"/>
    </row>
    <row r="1413" spans="31:34" ht="10.5">
      <c r="AE1413" s="59"/>
      <c r="AF1413" s="59"/>
      <c r="AG1413" s="59"/>
      <c r="AH1413" s="59"/>
    </row>
    <row r="1416" spans="31:34" ht="10.5">
      <c r="AE1416" s="59"/>
      <c r="AF1416" s="59"/>
      <c r="AG1416" s="59"/>
      <c r="AH1416" s="59"/>
    </row>
    <row r="1419" spans="31:34" ht="10.5">
      <c r="AE1419" s="59"/>
      <c r="AF1419" s="59"/>
      <c r="AG1419" s="59"/>
      <c r="AH1419" s="59"/>
    </row>
    <row r="1420" spans="31:34" ht="10.5">
      <c r="AE1420" s="59"/>
      <c r="AF1420" s="59"/>
      <c r="AG1420" s="59"/>
      <c r="AH1420" s="59"/>
    </row>
    <row r="1426" spans="31:34" ht="10.5">
      <c r="AE1426" s="59"/>
      <c r="AF1426" s="59"/>
      <c r="AG1426" s="59"/>
      <c r="AH1426" s="59"/>
    </row>
    <row r="1429" spans="31:34" ht="10.5">
      <c r="AE1429" s="59"/>
      <c r="AF1429" s="59"/>
      <c r="AG1429" s="59"/>
      <c r="AH1429" s="59"/>
    </row>
    <row r="1430" spans="31:34" ht="10.5">
      <c r="AE1430" s="59"/>
      <c r="AF1430" s="59"/>
      <c r="AG1430" s="59"/>
      <c r="AH1430" s="59"/>
    </row>
    <row r="1431" spans="31:34" ht="10.5">
      <c r="AE1431" s="59"/>
      <c r="AF1431" s="59"/>
      <c r="AG1431" s="59"/>
      <c r="AH1431" s="59"/>
    </row>
    <row r="1441" spans="31:34" ht="10.5">
      <c r="AE1441" s="59"/>
      <c r="AF1441" s="59"/>
      <c r="AG1441" s="59"/>
      <c r="AH1441" s="59"/>
    </row>
    <row r="1444" spans="31:34" ht="10.5">
      <c r="AE1444" s="59"/>
      <c r="AF1444" s="59"/>
      <c r="AG1444" s="59"/>
      <c r="AH1444" s="59"/>
    </row>
    <row r="1445" spans="31:34" ht="10.5">
      <c r="AE1445" s="59"/>
      <c r="AF1445" s="59"/>
      <c r="AG1445" s="59"/>
      <c r="AH1445" s="59"/>
    </row>
    <row r="1447" spans="31:34" ht="10.5">
      <c r="AE1447" s="59"/>
      <c r="AF1447" s="59"/>
      <c r="AG1447" s="59"/>
      <c r="AH1447" s="59"/>
    </row>
    <row r="1450" spans="31:34" ht="10.5">
      <c r="AE1450" s="59"/>
      <c r="AF1450" s="59"/>
      <c r="AG1450" s="59"/>
      <c r="AH1450" s="59"/>
    </row>
    <row r="1453" spans="31:34" ht="10.5">
      <c r="AE1453" s="59"/>
      <c r="AF1453" s="59"/>
      <c r="AG1453" s="59"/>
      <c r="AH1453" s="59"/>
    </row>
    <row r="1455" spans="31:34" ht="10.5">
      <c r="AE1455" s="59"/>
      <c r="AF1455" s="59"/>
      <c r="AG1455" s="59"/>
      <c r="AH1455" s="59"/>
    </row>
    <row r="1458" spans="31:34" ht="10.5">
      <c r="AE1458" s="59"/>
      <c r="AF1458" s="59"/>
      <c r="AG1458" s="59"/>
      <c r="AH1458" s="59"/>
    </row>
    <row r="1475" spans="31:34" ht="10.5">
      <c r="AE1475" s="59"/>
      <c r="AF1475" s="59"/>
      <c r="AG1475" s="59"/>
      <c r="AH1475" s="59"/>
    </row>
    <row r="1476" spans="31:34" ht="10.5">
      <c r="AE1476" s="59"/>
      <c r="AF1476" s="59"/>
      <c r="AG1476" s="59"/>
      <c r="AH1476" s="59"/>
    </row>
    <row r="1477" spans="31:34" ht="10.5">
      <c r="AE1477" s="59"/>
      <c r="AF1477" s="59"/>
      <c r="AG1477" s="59"/>
      <c r="AH1477" s="59"/>
    </row>
    <row r="1478" spans="31:34" ht="10.5">
      <c r="AE1478" s="59"/>
      <c r="AF1478" s="59"/>
      <c r="AG1478" s="59"/>
      <c r="AH1478" s="59"/>
    </row>
    <row r="1479" spans="31:34" ht="10.5">
      <c r="AE1479" s="59"/>
      <c r="AF1479" s="59"/>
      <c r="AG1479" s="59"/>
      <c r="AH1479" s="59"/>
    </row>
    <row r="1493" spans="31:34" ht="10.5">
      <c r="AE1493" s="59"/>
      <c r="AF1493" s="59"/>
      <c r="AG1493" s="59"/>
      <c r="AH1493" s="59"/>
    </row>
    <row r="1494" spans="31:34" ht="10.5">
      <c r="AE1494" s="59"/>
      <c r="AF1494" s="59"/>
      <c r="AG1494" s="59"/>
      <c r="AH1494" s="59"/>
    </row>
    <row r="1497" spans="31:34" ht="10.5">
      <c r="AE1497" s="59"/>
      <c r="AF1497" s="59"/>
      <c r="AG1497" s="59"/>
      <c r="AH1497" s="59"/>
    </row>
    <row r="1509" spans="31:34" ht="10.5">
      <c r="AE1509" s="59"/>
      <c r="AF1509" s="59"/>
      <c r="AG1509" s="59"/>
      <c r="AH1509" s="59"/>
    </row>
    <row r="1515" spans="31:34" ht="10.5">
      <c r="AE1515" s="59"/>
      <c r="AF1515" s="59"/>
      <c r="AG1515" s="59"/>
      <c r="AH1515" s="59"/>
    </row>
    <row r="1516" spans="31:34" ht="10.5">
      <c r="AE1516" s="59"/>
      <c r="AF1516" s="59"/>
      <c r="AG1516" s="59"/>
      <c r="AH1516" s="59"/>
    </row>
    <row r="1531" spans="31:34" ht="10.5">
      <c r="AE1531" s="59"/>
      <c r="AF1531" s="59"/>
      <c r="AG1531" s="59"/>
      <c r="AH1531" s="59"/>
    </row>
    <row r="1534" spans="31:34" ht="10.5">
      <c r="AE1534" s="59"/>
      <c r="AF1534" s="59"/>
      <c r="AG1534" s="59"/>
      <c r="AH1534" s="59"/>
    </row>
    <row r="1535" spans="31:34" ht="10.5">
      <c r="AE1535" s="59"/>
      <c r="AF1535" s="59"/>
      <c r="AG1535" s="59"/>
      <c r="AH1535" s="59"/>
    </row>
    <row r="1548" spans="31:34" ht="10.5">
      <c r="AE1548" s="59"/>
      <c r="AF1548" s="59"/>
      <c r="AG1548" s="59"/>
      <c r="AH1548" s="59"/>
    </row>
    <row r="1552" spans="31:34" ht="10.5">
      <c r="AE1552" s="59"/>
      <c r="AF1552" s="59"/>
      <c r="AG1552" s="59"/>
      <c r="AH1552" s="59"/>
    </row>
    <row r="1560" spans="31:34" ht="10.5">
      <c r="AE1560" s="59"/>
      <c r="AF1560" s="59"/>
      <c r="AG1560" s="59"/>
      <c r="AH1560" s="59"/>
    </row>
    <row r="1566" spans="31:34" ht="10.5">
      <c r="AE1566" s="59"/>
      <c r="AF1566" s="59"/>
      <c r="AG1566" s="59"/>
      <c r="AH1566" s="59"/>
    </row>
    <row r="1570" spans="31:34" ht="10.5">
      <c r="AE1570" s="59"/>
      <c r="AF1570" s="59"/>
      <c r="AG1570" s="59"/>
      <c r="AH1570" s="59"/>
    </row>
    <row r="1587" spans="31:34" ht="10.5">
      <c r="AE1587" s="59"/>
      <c r="AF1587" s="59"/>
      <c r="AG1587" s="59"/>
      <c r="AH1587" s="59"/>
    </row>
    <row r="1591" spans="31:34" ht="10.5">
      <c r="AE1591" s="59"/>
      <c r="AF1591" s="59"/>
      <c r="AG1591" s="59"/>
      <c r="AH1591" s="59"/>
    </row>
    <row r="1602" spans="31:34" ht="10.5">
      <c r="AE1602" s="59"/>
      <c r="AF1602" s="59"/>
      <c r="AG1602" s="59"/>
      <c r="AH1602" s="59"/>
    </row>
    <row r="1614" spans="31:34" ht="10.5">
      <c r="AE1614" s="59"/>
      <c r="AF1614" s="59"/>
      <c r="AG1614" s="59"/>
      <c r="AH1614" s="59"/>
    </row>
    <row r="1615" spans="31:34" ht="10.5">
      <c r="AE1615" s="59"/>
      <c r="AF1615" s="59"/>
      <c r="AG1615" s="59"/>
      <c r="AH1615" s="59"/>
    </row>
    <row r="1624" spans="31:34" ht="10.5">
      <c r="AE1624" s="59"/>
      <c r="AF1624" s="59"/>
      <c r="AG1624" s="59"/>
      <c r="AH1624" s="59"/>
    </row>
    <row r="1629" spans="31:34" ht="10.5">
      <c r="AE1629" s="59"/>
      <c r="AF1629" s="59"/>
      <c r="AG1629" s="59"/>
      <c r="AH1629" s="59"/>
    </row>
    <row r="1633" spans="31:34" ht="10.5">
      <c r="AE1633" s="59"/>
      <c r="AF1633" s="59"/>
      <c r="AG1633" s="59"/>
      <c r="AH1633" s="59"/>
    </row>
    <row r="1635" spans="31:34" ht="10.5">
      <c r="AE1635" s="59"/>
      <c r="AF1635" s="59"/>
      <c r="AG1635" s="59"/>
      <c r="AH1635" s="59"/>
    </row>
    <row r="1636" spans="31:34" ht="10.5">
      <c r="AE1636" s="59"/>
      <c r="AF1636" s="59"/>
      <c r="AG1636" s="59"/>
      <c r="AH1636" s="59"/>
    </row>
    <row r="1640" spans="31:34" ht="10.5">
      <c r="AE1640" s="59"/>
      <c r="AF1640" s="59"/>
      <c r="AG1640" s="59"/>
      <c r="AH1640" s="59"/>
    </row>
    <row r="1646" spans="31:34" ht="10.5">
      <c r="AE1646" s="59"/>
      <c r="AF1646" s="59"/>
      <c r="AG1646" s="59"/>
      <c r="AH1646" s="59"/>
    </row>
    <row r="1648" spans="31:34" ht="10.5">
      <c r="AE1648" s="59"/>
      <c r="AF1648" s="59"/>
      <c r="AG1648" s="59"/>
      <c r="AH1648" s="59"/>
    </row>
    <row r="1649" spans="31:34" ht="10.5">
      <c r="AE1649" s="59"/>
      <c r="AF1649" s="59"/>
      <c r="AG1649" s="59"/>
      <c r="AH1649" s="59"/>
    </row>
    <row r="1660" spans="31:34" ht="10.5">
      <c r="AE1660" s="59"/>
      <c r="AF1660" s="59"/>
      <c r="AG1660" s="59"/>
      <c r="AH1660" s="59"/>
    </row>
    <row r="1665" spans="31:34" ht="10.5">
      <c r="AE1665" s="59"/>
      <c r="AF1665" s="59"/>
      <c r="AG1665" s="59"/>
      <c r="AH1665" s="59"/>
    </row>
    <row r="1669" spans="31:34" ht="10.5">
      <c r="AE1669" s="59"/>
      <c r="AF1669" s="59"/>
      <c r="AG1669" s="59"/>
      <c r="AH1669" s="59"/>
    </row>
    <row r="1678" spans="31:34" ht="10.5">
      <c r="AE1678" s="59"/>
      <c r="AF1678" s="59"/>
      <c r="AG1678" s="59"/>
      <c r="AH1678" s="59"/>
    </row>
    <row r="1682" spans="31:34" ht="10.5">
      <c r="AE1682" s="59"/>
      <c r="AF1682" s="59"/>
      <c r="AG1682" s="59"/>
      <c r="AH1682" s="59"/>
    </row>
    <row r="1694" spans="31:34" ht="10.5">
      <c r="AE1694" s="59"/>
      <c r="AF1694" s="59"/>
      <c r="AG1694" s="59"/>
      <c r="AH1694" s="59"/>
    </row>
    <row r="1699" spans="31:34" ht="10.5">
      <c r="AE1699" s="59"/>
      <c r="AF1699" s="59"/>
      <c r="AG1699" s="59"/>
      <c r="AH1699" s="59"/>
    </row>
    <row r="1701" spans="31:34" ht="10.5">
      <c r="AE1701" s="59"/>
      <c r="AF1701" s="59"/>
      <c r="AG1701" s="59"/>
      <c r="AH1701" s="59"/>
    </row>
    <row r="1713" spans="31:34" ht="10.5">
      <c r="AE1713" s="59"/>
      <c r="AF1713" s="59"/>
      <c r="AG1713" s="59"/>
      <c r="AH1713" s="59"/>
    </row>
    <row r="1715" spans="31:34" ht="10.5">
      <c r="AE1715" s="59"/>
      <c r="AF1715" s="59"/>
      <c r="AG1715" s="59"/>
      <c r="AH1715" s="59"/>
    </row>
    <row r="1717" spans="31:34" ht="10.5">
      <c r="AE1717" s="59"/>
      <c r="AF1717" s="59"/>
      <c r="AG1717" s="59"/>
      <c r="AH1717" s="59"/>
    </row>
    <row r="1723" spans="31:34" ht="10.5">
      <c r="AE1723" s="59"/>
      <c r="AF1723" s="59"/>
      <c r="AG1723" s="59"/>
      <c r="AH1723" s="59"/>
    </row>
    <row r="1728" spans="31:34" ht="10.5">
      <c r="AE1728" s="59"/>
      <c r="AF1728" s="59"/>
      <c r="AG1728" s="59"/>
      <c r="AH1728" s="59"/>
    </row>
    <row r="1734" spans="31:34" ht="10.5">
      <c r="AE1734" s="59"/>
      <c r="AF1734" s="59"/>
      <c r="AG1734" s="59"/>
      <c r="AH1734" s="59"/>
    </row>
    <row r="1736" spans="31:34" ht="10.5">
      <c r="AE1736" s="59"/>
      <c r="AF1736" s="59"/>
      <c r="AG1736" s="59"/>
      <c r="AH1736" s="59"/>
    </row>
    <row r="1743" spans="31:34" ht="10.5">
      <c r="AE1743" s="59"/>
      <c r="AF1743" s="59"/>
      <c r="AG1743" s="59"/>
      <c r="AH1743" s="59"/>
    </row>
    <row r="1744" spans="31:34" ht="10.5">
      <c r="AE1744" s="59"/>
      <c r="AF1744" s="59"/>
      <c r="AG1744" s="59"/>
      <c r="AH1744" s="59"/>
    </row>
    <row r="1745" spans="31:34" ht="10.5">
      <c r="AE1745" s="59"/>
      <c r="AF1745" s="59"/>
      <c r="AG1745" s="59"/>
      <c r="AH1745" s="59"/>
    </row>
    <row r="1753" spans="31:34" ht="10.5">
      <c r="AE1753" s="59"/>
      <c r="AF1753" s="59"/>
      <c r="AG1753" s="59"/>
      <c r="AH1753" s="59"/>
    </row>
    <row r="1757" spans="31:34" ht="10.5">
      <c r="AE1757" s="59"/>
      <c r="AF1757" s="59"/>
      <c r="AG1757" s="59"/>
      <c r="AH1757" s="59"/>
    </row>
    <row r="1760" spans="31:34" ht="10.5">
      <c r="AE1760" s="59"/>
      <c r="AF1760" s="59"/>
      <c r="AG1760" s="59"/>
      <c r="AH1760" s="59"/>
    </row>
    <row r="1761" spans="31:34" ht="10.5">
      <c r="AE1761" s="59"/>
      <c r="AF1761" s="59"/>
      <c r="AG1761" s="59"/>
      <c r="AH1761" s="59"/>
    </row>
    <row r="1762" spans="31:34" ht="10.5">
      <c r="AE1762" s="59"/>
      <c r="AF1762" s="59"/>
      <c r="AG1762" s="59"/>
      <c r="AH1762" s="59"/>
    </row>
    <row r="1764" spans="31:34" ht="10.5">
      <c r="AE1764" s="59"/>
      <c r="AF1764" s="59"/>
      <c r="AG1764" s="59"/>
      <c r="AH1764" s="59"/>
    </row>
    <row r="1777" spans="31:34" ht="10.5">
      <c r="AE1777" s="59"/>
      <c r="AF1777" s="59"/>
      <c r="AG1777" s="59"/>
      <c r="AH1777" s="59"/>
    </row>
    <row r="1778" spans="31:34" ht="10.5">
      <c r="AE1778" s="59"/>
      <c r="AF1778" s="59"/>
      <c r="AG1778" s="59"/>
      <c r="AH1778" s="59"/>
    </row>
    <row r="1784" spans="31:34" ht="10.5">
      <c r="AE1784" s="59"/>
      <c r="AF1784" s="59"/>
      <c r="AG1784" s="59"/>
      <c r="AH1784" s="59"/>
    </row>
    <row r="1789" spans="31:34" ht="10.5">
      <c r="AE1789" s="59"/>
      <c r="AF1789" s="59"/>
      <c r="AG1789" s="59"/>
      <c r="AH1789" s="59"/>
    </row>
    <row r="1791" spans="31:34" ht="10.5">
      <c r="AE1791" s="59"/>
      <c r="AF1791" s="59"/>
      <c r="AG1791" s="59"/>
      <c r="AH1791" s="59"/>
    </row>
    <row r="1794" spans="31:34" ht="10.5">
      <c r="AE1794" s="59"/>
      <c r="AF1794" s="59"/>
      <c r="AG1794" s="59"/>
      <c r="AH1794" s="59"/>
    </row>
    <row r="1795" spans="31:34" ht="10.5">
      <c r="AE1795" s="59"/>
      <c r="AF1795" s="59"/>
      <c r="AG1795" s="59"/>
      <c r="AH1795" s="59"/>
    </row>
    <row r="1798" spans="31:34" ht="10.5">
      <c r="AE1798" s="59"/>
      <c r="AF1798" s="59"/>
      <c r="AG1798" s="59"/>
      <c r="AH1798" s="59"/>
    </row>
    <row r="1808" spans="31:34" ht="10.5">
      <c r="AE1808" s="59"/>
      <c r="AF1808" s="59"/>
      <c r="AG1808" s="59"/>
      <c r="AH1808" s="59"/>
    </row>
    <row r="1811" spans="31:34" ht="10.5">
      <c r="AE1811" s="59"/>
      <c r="AF1811" s="59"/>
      <c r="AG1811" s="59"/>
      <c r="AH1811" s="59"/>
    </row>
    <row r="1812" spans="31:34" ht="10.5">
      <c r="AE1812" s="59"/>
      <c r="AF1812" s="59"/>
      <c r="AG1812" s="59"/>
      <c r="AH1812" s="59"/>
    </row>
    <row r="1816" spans="31:34" ht="10.5">
      <c r="AE1816" s="59"/>
      <c r="AF1816" s="59"/>
      <c r="AG1816" s="59"/>
      <c r="AH1816" s="59"/>
    </row>
    <row r="1820" spans="31:34" ht="10.5">
      <c r="AE1820" s="59"/>
      <c r="AF1820" s="59"/>
      <c r="AG1820" s="59"/>
      <c r="AH1820" s="59"/>
    </row>
    <row r="1821" spans="31:34" ht="10.5">
      <c r="AE1821" s="59"/>
      <c r="AF1821" s="59"/>
      <c r="AG1821" s="59"/>
      <c r="AH1821" s="59"/>
    </row>
    <row r="1825" spans="31:34" ht="10.5">
      <c r="AE1825" s="59"/>
      <c r="AF1825" s="59"/>
      <c r="AG1825" s="59"/>
      <c r="AH1825" s="59"/>
    </row>
    <row r="1828" spans="31:34" ht="10.5">
      <c r="AE1828" s="59"/>
      <c r="AF1828" s="59"/>
      <c r="AG1828" s="59"/>
      <c r="AH1828" s="59"/>
    </row>
    <row r="1829" spans="31:34" ht="10.5">
      <c r="AE1829" s="59"/>
      <c r="AF1829" s="59"/>
      <c r="AG1829" s="59"/>
      <c r="AH1829" s="59"/>
    </row>
    <row r="1837" spans="31:34" ht="10.5">
      <c r="AE1837" s="59"/>
      <c r="AF1837" s="59"/>
      <c r="AG1837" s="59"/>
      <c r="AH1837" s="59"/>
    </row>
    <row r="1845" spans="31:34" ht="10.5">
      <c r="AE1845" s="59"/>
      <c r="AF1845" s="59"/>
      <c r="AG1845" s="59"/>
      <c r="AH1845" s="59"/>
    </row>
    <row r="1846" spans="31:34" ht="10.5">
      <c r="AE1846" s="59"/>
      <c r="AF1846" s="59"/>
      <c r="AG1846" s="59"/>
      <c r="AH1846" s="59"/>
    </row>
    <row r="1854" spans="31:34" ht="10.5">
      <c r="AE1854" s="59"/>
      <c r="AF1854" s="59"/>
      <c r="AG1854" s="59"/>
      <c r="AH1854" s="59"/>
    </row>
    <row r="1859" spans="31:34" ht="10.5">
      <c r="AE1859" s="59"/>
      <c r="AF1859" s="59"/>
      <c r="AG1859" s="59"/>
      <c r="AH1859" s="59"/>
    </row>
    <row r="1862" spans="31:34" ht="10.5">
      <c r="AE1862" s="59"/>
      <c r="AF1862" s="59"/>
      <c r="AG1862" s="59"/>
      <c r="AH1862" s="59"/>
    </row>
    <row r="1863" spans="31:34" ht="10.5">
      <c r="AE1863" s="59"/>
      <c r="AF1863" s="59"/>
      <c r="AG1863" s="59"/>
      <c r="AH1863" s="59"/>
    </row>
    <row r="1866" spans="31:34" ht="10.5">
      <c r="AE1866" s="59"/>
      <c r="AF1866" s="59"/>
      <c r="AG1866" s="59"/>
      <c r="AH1866" s="59"/>
    </row>
    <row r="1877" spans="31:34" ht="10.5">
      <c r="AE1877" s="59"/>
      <c r="AF1877" s="59"/>
      <c r="AG1877" s="59"/>
      <c r="AH1877" s="59"/>
    </row>
    <row r="1879" spans="31:34" ht="10.5">
      <c r="AE1879" s="59"/>
      <c r="AF1879" s="59"/>
      <c r="AG1879" s="59"/>
      <c r="AH1879" s="59"/>
    </row>
    <row r="1880" spans="31:34" ht="10.5">
      <c r="AE1880" s="59"/>
      <c r="AF1880" s="59"/>
      <c r="AG1880" s="59"/>
      <c r="AH1880" s="59"/>
    </row>
    <row r="1881" spans="31:34" ht="10.5">
      <c r="AE1881" s="59"/>
      <c r="AF1881" s="59"/>
      <c r="AG1881" s="59"/>
      <c r="AH1881" s="59"/>
    </row>
    <row r="1891" spans="31:34" ht="10.5">
      <c r="AE1891" s="59"/>
      <c r="AF1891" s="59"/>
      <c r="AG1891" s="59"/>
      <c r="AH1891" s="59"/>
    </row>
    <row r="1893" spans="31:34" ht="10.5">
      <c r="AE1893" s="59"/>
      <c r="AF1893" s="59"/>
      <c r="AG1893" s="59"/>
      <c r="AH1893" s="59"/>
    </row>
    <row r="1896" spans="31:34" ht="10.5">
      <c r="AE1896" s="59"/>
      <c r="AF1896" s="59"/>
      <c r="AG1896" s="59"/>
      <c r="AH1896" s="59"/>
    </row>
    <row r="1897" spans="31:34" ht="10.5">
      <c r="AE1897" s="59"/>
      <c r="AF1897" s="59"/>
      <c r="AG1897" s="59"/>
      <c r="AH1897" s="59"/>
    </row>
    <row r="1899" spans="31:34" ht="10.5">
      <c r="AE1899" s="59"/>
      <c r="AF1899" s="59"/>
      <c r="AG1899" s="59"/>
      <c r="AH1899" s="59"/>
    </row>
    <row r="1905" spans="31:34" ht="10.5">
      <c r="AE1905" s="59"/>
      <c r="AF1905" s="59"/>
      <c r="AG1905" s="59"/>
      <c r="AH1905" s="59"/>
    </row>
    <row r="1913" spans="31:34" ht="10.5">
      <c r="AE1913" s="59"/>
      <c r="AF1913" s="59"/>
      <c r="AG1913" s="59"/>
      <c r="AH1913" s="59"/>
    </row>
    <row r="1914" spans="31:34" ht="10.5">
      <c r="AE1914" s="59"/>
      <c r="AF1914" s="59"/>
      <c r="AG1914" s="59"/>
      <c r="AH1914" s="59"/>
    </row>
    <row r="1930" spans="31:34" ht="10.5">
      <c r="AE1930" s="59"/>
      <c r="AF1930" s="59"/>
      <c r="AG1930" s="59"/>
      <c r="AH1930" s="59"/>
    </row>
    <row r="1931" spans="31:34" ht="10.5">
      <c r="AE1931" s="59"/>
      <c r="AF1931" s="59"/>
      <c r="AG1931" s="59"/>
      <c r="AH1931" s="59"/>
    </row>
    <row r="1939" spans="31:34" ht="10.5">
      <c r="AE1939" s="59"/>
      <c r="AF1939" s="59"/>
      <c r="AG1939" s="59"/>
      <c r="AH1939" s="59"/>
    </row>
    <row r="1947" spans="31:34" ht="10.5">
      <c r="AE1947" s="59"/>
      <c r="AF1947" s="59"/>
      <c r="AG1947" s="59"/>
      <c r="AH1947" s="59"/>
    </row>
    <row r="1948" spans="31:34" ht="10.5">
      <c r="AE1948" s="59"/>
      <c r="AF1948" s="59"/>
      <c r="AG1948" s="59"/>
      <c r="AH1948" s="59"/>
    </row>
    <row r="1961" spans="31:34" ht="10.5">
      <c r="AE1961" s="59"/>
      <c r="AF1961" s="59"/>
      <c r="AG1961" s="59"/>
      <c r="AH1961" s="59"/>
    </row>
    <row r="1964" spans="31:34" ht="10.5">
      <c r="AE1964" s="59"/>
      <c r="AF1964" s="59"/>
      <c r="AG1964" s="59"/>
      <c r="AH1964" s="59"/>
    </row>
    <row r="1965" spans="31:34" ht="10.5">
      <c r="AE1965" s="59"/>
      <c r="AF1965" s="59"/>
      <c r="AG1965" s="59"/>
      <c r="AH1965" s="59"/>
    </row>
    <row r="1966" spans="31:34" ht="10.5">
      <c r="AE1966" s="59"/>
      <c r="AF1966" s="59"/>
      <c r="AG1966" s="59"/>
      <c r="AH1966" s="59"/>
    </row>
    <row r="1968" spans="31:34" ht="10.5">
      <c r="AE1968" s="59"/>
      <c r="AF1968" s="59"/>
      <c r="AG1968" s="59"/>
      <c r="AH1968" s="59"/>
    </row>
    <row r="1979" spans="31:34" ht="10.5">
      <c r="AE1979" s="59"/>
      <c r="AF1979" s="59"/>
      <c r="AG1979" s="59"/>
      <c r="AH1979" s="59"/>
    </row>
    <row r="1981" spans="31:34" ht="10.5">
      <c r="AE1981" s="59"/>
      <c r="AF1981" s="59"/>
      <c r="AG1981" s="59"/>
      <c r="AH1981" s="59"/>
    </row>
    <row r="1982" spans="31:34" ht="10.5">
      <c r="AE1982" s="59"/>
      <c r="AF1982" s="59"/>
      <c r="AG1982" s="59"/>
      <c r="AH1982" s="59"/>
    </row>
    <row r="1983" spans="31:34" ht="10.5">
      <c r="AE1983" s="59"/>
      <c r="AF1983" s="59"/>
      <c r="AG1983" s="59"/>
      <c r="AH1983" s="59"/>
    </row>
    <row r="1985" spans="31:34" ht="10.5">
      <c r="AE1985" s="59"/>
      <c r="AF1985" s="59"/>
      <c r="AG1985" s="59"/>
      <c r="AH1985" s="59"/>
    </row>
    <row r="1988" spans="31:34" ht="10.5">
      <c r="AE1988" s="59"/>
      <c r="AF1988" s="59"/>
      <c r="AG1988" s="59"/>
      <c r="AH1988" s="59"/>
    </row>
    <row r="1989" spans="31:34" ht="10.5">
      <c r="AE1989" s="59"/>
      <c r="AF1989" s="59"/>
      <c r="AG1989" s="59"/>
      <c r="AH1989" s="59"/>
    </row>
    <row r="1995" spans="31:34" ht="10.5">
      <c r="AE1995" s="59"/>
      <c r="AF1995" s="59"/>
      <c r="AG1995" s="59"/>
      <c r="AH1995" s="59"/>
    </row>
    <row r="1998" spans="31:34" ht="10.5">
      <c r="AE1998" s="59"/>
      <c r="AF1998" s="59"/>
      <c r="AG1998" s="59"/>
      <c r="AH1998" s="59"/>
    </row>
    <row r="1999" spans="31:34" ht="10.5">
      <c r="AE1999" s="59"/>
      <c r="AF1999" s="59"/>
      <c r="AG1999" s="59"/>
      <c r="AH1999" s="59"/>
    </row>
    <row r="2003" spans="31:34" ht="10.5">
      <c r="AE2003" s="59"/>
      <c r="AF2003" s="59"/>
      <c r="AG2003" s="59"/>
      <c r="AH2003" s="59"/>
    </row>
    <row r="2010" spans="31:34" ht="10.5">
      <c r="AE2010" s="59"/>
      <c r="AF2010" s="59"/>
      <c r="AG2010" s="59"/>
      <c r="AH2010" s="59"/>
    </row>
    <row r="2015" spans="31:34" ht="10.5">
      <c r="AE2015" s="59"/>
      <c r="AF2015" s="59"/>
      <c r="AG2015" s="59"/>
      <c r="AH2015" s="59"/>
    </row>
    <row r="2016" spans="31:34" ht="10.5">
      <c r="AE2016" s="59"/>
      <c r="AF2016" s="59"/>
      <c r="AG2016" s="59"/>
      <c r="AH2016" s="59"/>
    </row>
    <row r="2018" spans="31:34" ht="10.5">
      <c r="AE2018" s="59"/>
      <c r="AF2018" s="59"/>
      <c r="AG2018" s="59"/>
      <c r="AH2018" s="59"/>
    </row>
    <row r="2023" spans="31:34" ht="10.5">
      <c r="AE2023" s="59"/>
      <c r="AF2023" s="59"/>
      <c r="AG2023" s="59"/>
      <c r="AH2023" s="59"/>
    </row>
    <row r="2026" spans="31:34" ht="10.5">
      <c r="AE2026" s="59"/>
      <c r="AF2026" s="59"/>
      <c r="AG2026" s="59"/>
      <c r="AH2026" s="59"/>
    </row>
    <row r="2031" spans="31:34" ht="10.5">
      <c r="AE2031" s="59"/>
      <c r="AF2031" s="59"/>
      <c r="AG2031" s="59"/>
      <c r="AH2031" s="59"/>
    </row>
    <row r="2032" spans="31:34" ht="10.5">
      <c r="AE2032" s="59"/>
      <c r="AF2032" s="59"/>
      <c r="AG2032" s="59"/>
      <c r="AH2032" s="59"/>
    </row>
    <row r="2033" spans="31:34" ht="10.5">
      <c r="AE2033" s="59"/>
      <c r="AF2033" s="59"/>
      <c r="AG2033" s="59"/>
      <c r="AH2033" s="59"/>
    </row>
    <row r="2035" spans="31:34" ht="10.5">
      <c r="AE2035" s="59"/>
      <c r="AF2035" s="59"/>
      <c r="AG2035" s="59"/>
      <c r="AH2035" s="59"/>
    </row>
    <row r="2036" spans="31:34" ht="10.5">
      <c r="AE2036" s="59"/>
      <c r="AF2036" s="59"/>
      <c r="AG2036" s="59"/>
      <c r="AH2036" s="59"/>
    </row>
    <row r="2037" spans="31:34" ht="10.5">
      <c r="AE2037" s="59"/>
      <c r="AF2037" s="59"/>
      <c r="AG2037" s="59"/>
      <c r="AH2037" s="59"/>
    </row>
    <row r="2038" spans="31:34" ht="10.5">
      <c r="AE2038" s="59"/>
      <c r="AF2038" s="59"/>
      <c r="AG2038" s="59"/>
      <c r="AH2038" s="59"/>
    </row>
    <row r="2044" spans="31:34" ht="10.5">
      <c r="AE2044" s="59"/>
      <c r="AF2044" s="59"/>
      <c r="AG2044" s="59"/>
      <c r="AH2044" s="59"/>
    </row>
    <row r="2048" spans="31:34" ht="10.5">
      <c r="AE2048" s="59"/>
      <c r="AF2048" s="59"/>
      <c r="AG2048" s="59"/>
      <c r="AH2048" s="59"/>
    </row>
    <row r="2049" spans="31:34" ht="10.5">
      <c r="AE2049" s="59"/>
      <c r="AF2049" s="59"/>
      <c r="AG2049" s="59"/>
      <c r="AH2049" s="59"/>
    </row>
    <row r="2050" spans="31:34" ht="10.5">
      <c r="AE2050" s="59"/>
      <c r="AF2050" s="59"/>
      <c r="AG2050" s="59"/>
      <c r="AH2050" s="59"/>
    </row>
    <row r="2052" spans="31:34" ht="10.5">
      <c r="AE2052" s="59"/>
      <c r="AF2052" s="59"/>
      <c r="AG2052" s="59"/>
      <c r="AH2052" s="59"/>
    </row>
    <row r="2057" spans="31:34" ht="10.5">
      <c r="AE2057" s="59"/>
      <c r="AF2057" s="59"/>
      <c r="AG2057" s="59"/>
      <c r="AH2057" s="59"/>
    </row>
    <row r="2063" spans="31:34" ht="10.5">
      <c r="AE2063" s="59"/>
      <c r="AF2063" s="59"/>
      <c r="AG2063" s="59"/>
      <c r="AH2063" s="59"/>
    </row>
    <row r="2066" spans="31:34" ht="10.5">
      <c r="AE2066" s="59"/>
      <c r="AF2066" s="59"/>
      <c r="AG2066" s="59"/>
      <c r="AH2066" s="59"/>
    </row>
    <row r="2067" spans="31:34" ht="10.5">
      <c r="AE2067" s="59"/>
      <c r="AF2067" s="59"/>
      <c r="AG2067" s="59"/>
      <c r="AH2067" s="59"/>
    </row>
    <row r="2069" spans="31:34" ht="10.5">
      <c r="AE2069" s="59"/>
      <c r="AF2069" s="59"/>
      <c r="AG2069" s="59"/>
      <c r="AH2069" s="59"/>
    </row>
    <row r="2071" spans="31:34" ht="10.5">
      <c r="AE2071" s="59"/>
      <c r="AF2071" s="59"/>
      <c r="AG2071" s="59"/>
      <c r="AH2071" s="59"/>
    </row>
    <row r="2077" spans="31:34" ht="10.5">
      <c r="AE2077" s="59"/>
      <c r="AF2077" s="59"/>
      <c r="AG2077" s="59"/>
      <c r="AH2077" s="59"/>
    </row>
    <row r="2083" spans="31:34" ht="10.5">
      <c r="AE2083" s="59"/>
      <c r="AF2083" s="59"/>
      <c r="AG2083" s="59"/>
      <c r="AH2083" s="59"/>
    </row>
    <row r="2084" spans="31:34" ht="10.5">
      <c r="AE2084" s="59"/>
      <c r="AF2084" s="59"/>
      <c r="AG2084" s="59"/>
      <c r="AH2084" s="59"/>
    </row>
    <row r="2087" spans="31:34" ht="10.5">
      <c r="AE2087" s="59"/>
      <c r="AF2087" s="59"/>
      <c r="AG2087" s="59"/>
      <c r="AH2087" s="59"/>
    </row>
    <row r="2097" spans="31:34" ht="10.5">
      <c r="AE2097" s="59"/>
      <c r="AF2097" s="59"/>
      <c r="AG2097" s="59"/>
      <c r="AH2097" s="59"/>
    </row>
    <row r="2102" spans="31:34" ht="10.5">
      <c r="AE2102" s="59"/>
      <c r="AF2102" s="59"/>
      <c r="AG2102" s="59"/>
      <c r="AH2102" s="59"/>
    </row>
    <row r="2103" spans="31:34" ht="10.5">
      <c r="AE2103" s="59"/>
      <c r="AF2103" s="59"/>
      <c r="AG2103" s="59"/>
      <c r="AH2103" s="59"/>
    </row>
    <row r="2106" spans="31:34" ht="10.5">
      <c r="AE2106" s="59"/>
      <c r="AF2106" s="59"/>
      <c r="AG2106" s="59"/>
      <c r="AH2106" s="59"/>
    </row>
    <row r="2108" spans="31:34" ht="10.5">
      <c r="AE2108" s="59"/>
      <c r="AF2108" s="59"/>
      <c r="AG2108" s="59"/>
      <c r="AH2108" s="59"/>
    </row>
    <row r="2117" spans="31:34" ht="10.5">
      <c r="AE2117" s="59"/>
      <c r="AF2117" s="59"/>
      <c r="AG2117" s="59"/>
      <c r="AH2117" s="59"/>
    </row>
    <row r="2118" spans="31:34" ht="10.5">
      <c r="AE2118" s="59"/>
      <c r="AF2118" s="59"/>
      <c r="AG2118" s="59"/>
      <c r="AH2118" s="59"/>
    </row>
    <row r="2123" spans="31:34" ht="10.5">
      <c r="AE2123" s="59"/>
      <c r="AF2123" s="59"/>
      <c r="AG2123" s="59"/>
      <c r="AH2123" s="59"/>
    </row>
    <row r="2125" spans="31:34" ht="10.5">
      <c r="AE2125" s="59"/>
      <c r="AF2125" s="59"/>
      <c r="AG2125" s="59"/>
      <c r="AH2125" s="59"/>
    </row>
    <row r="2126" spans="31:34" ht="10.5">
      <c r="AE2126" s="59"/>
      <c r="AF2126" s="59"/>
      <c r="AG2126" s="59"/>
      <c r="AH2126" s="59"/>
    </row>
    <row r="2131" spans="31:34" ht="10.5">
      <c r="AE2131" s="59"/>
      <c r="AF2131" s="59"/>
      <c r="AG2131" s="59"/>
      <c r="AH2131" s="59"/>
    </row>
    <row r="2141" spans="31:34" ht="10.5">
      <c r="AE2141" s="59"/>
      <c r="AF2141" s="59"/>
      <c r="AG2141" s="59"/>
      <c r="AH2141" s="59"/>
    </row>
    <row r="2142" spans="31:34" ht="10.5">
      <c r="AE2142" s="59"/>
      <c r="AF2142" s="59"/>
      <c r="AG2142" s="59"/>
      <c r="AH2142" s="59"/>
    </row>
    <row r="2147" spans="31:34" ht="10.5">
      <c r="AE2147" s="59"/>
      <c r="AF2147" s="59"/>
      <c r="AG2147" s="59"/>
      <c r="AH2147" s="59"/>
    </row>
    <row r="2161" spans="31:34" ht="10.5">
      <c r="AE2161" s="59"/>
      <c r="AF2161" s="59"/>
      <c r="AG2161" s="59"/>
      <c r="AH2161" s="59"/>
    </row>
    <row r="2171" spans="31:34" ht="10.5">
      <c r="AE2171" s="59"/>
      <c r="AF2171" s="59"/>
      <c r="AG2171" s="59"/>
      <c r="AH2171" s="59"/>
    </row>
    <row r="2174" spans="31:34" ht="10.5">
      <c r="AE2174" s="59"/>
      <c r="AF2174" s="59"/>
      <c r="AG2174" s="59"/>
      <c r="AH2174" s="59"/>
    </row>
    <row r="2175" spans="31:34" ht="10.5">
      <c r="AE2175" s="59"/>
      <c r="AF2175" s="59"/>
      <c r="AG2175" s="59"/>
      <c r="AH2175" s="59"/>
    </row>
    <row r="2177" spans="31:34" ht="10.5">
      <c r="AE2177" s="59"/>
      <c r="AF2177" s="59"/>
      <c r="AG2177" s="59"/>
      <c r="AH2177" s="59"/>
    </row>
    <row r="2178" spans="31:34" ht="10.5">
      <c r="AE2178" s="59"/>
      <c r="AF2178" s="59"/>
      <c r="AG2178" s="59"/>
      <c r="AH2178" s="59"/>
    </row>
    <row r="2189" spans="31:34" ht="10.5">
      <c r="AE2189" s="59"/>
      <c r="AF2189" s="59"/>
      <c r="AG2189" s="59"/>
      <c r="AH2189" s="59"/>
    </row>
    <row r="2190" spans="31:34" ht="10.5">
      <c r="AE2190" s="59"/>
      <c r="AF2190" s="59"/>
      <c r="AG2190" s="59"/>
      <c r="AH2190" s="59"/>
    </row>
    <row r="2197" spans="31:34" ht="10.5">
      <c r="AE2197" s="59"/>
      <c r="AF2197" s="59"/>
      <c r="AG2197" s="59"/>
      <c r="AH2197" s="59"/>
    </row>
    <row r="2211" spans="31:34" ht="10.5">
      <c r="AE2211" s="59"/>
      <c r="AF2211" s="59"/>
      <c r="AG2211" s="59"/>
      <c r="AH2211" s="59"/>
    </row>
    <row r="2241" spans="31:34" ht="10.5">
      <c r="AE2241" s="59"/>
      <c r="AF2241" s="59"/>
      <c r="AG2241" s="59"/>
      <c r="AH2241" s="59"/>
    </row>
    <row r="2265" spans="31:34" ht="10.5">
      <c r="AE2265" s="59"/>
      <c r="AF2265" s="59"/>
      <c r="AG2265" s="59"/>
      <c r="AH2265" s="59"/>
    </row>
    <row r="2281" spans="31:34" ht="10.5">
      <c r="AE2281" s="59"/>
      <c r="AF2281" s="59"/>
      <c r="AG2281" s="59"/>
      <c r="AH2281" s="59"/>
    </row>
    <row r="2297" spans="31:34" ht="10.5">
      <c r="AE2297" s="59"/>
      <c r="AF2297" s="59"/>
      <c r="AG2297" s="59"/>
      <c r="AH2297" s="59"/>
    </row>
    <row r="2313" spans="31:34" ht="10.5">
      <c r="AE2313" s="59"/>
      <c r="AF2313" s="59"/>
      <c r="AG2313" s="59"/>
      <c r="AH2313" s="59"/>
    </row>
    <row r="2323" spans="31:34" ht="10.5">
      <c r="AE2323" s="59"/>
      <c r="AF2323" s="59"/>
      <c r="AG2323" s="59"/>
      <c r="AH2323" s="59"/>
    </row>
    <row r="2340" spans="31:34" ht="10.5">
      <c r="AE2340" s="59"/>
      <c r="AF2340" s="59"/>
      <c r="AG2340" s="59"/>
      <c r="AH2340" s="59"/>
    </row>
    <row r="2341" spans="31:34" ht="10.5">
      <c r="AE2341" s="59"/>
      <c r="AF2341" s="59"/>
      <c r="AG2341" s="59"/>
      <c r="AH2341" s="59"/>
    </row>
    <row r="2343" spans="31:34" ht="10.5">
      <c r="AE2343" s="59"/>
      <c r="AF2343" s="59"/>
      <c r="AG2343" s="59"/>
      <c r="AH2343" s="59"/>
    </row>
    <row r="2350" spans="31:34" ht="10.5">
      <c r="AE2350" s="59"/>
      <c r="AF2350" s="59"/>
      <c r="AG2350" s="59"/>
      <c r="AH2350" s="59"/>
    </row>
    <row r="2358" spans="31:34" ht="10.5">
      <c r="AE2358" s="59"/>
      <c r="AF2358" s="59"/>
      <c r="AG2358" s="59"/>
      <c r="AH2358" s="59"/>
    </row>
    <row r="2363" spans="31:34" ht="10.5">
      <c r="AE2363" s="59"/>
      <c r="AF2363" s="59"/>
      <c r="AG2363" s="59"/>
      <c r="AH2363" s="59"/>
    </row>
    <row r="2399" ht="10.5">
      <c r="AH2399" s="59"/>
    </row>
    <row r="2425" spans="31:34" ht="10.5">
      <c r="AE2425" s="59"/>
      <c r="AF2425" s="59"/>
      <c r="AG2425" s="59"/>
      <c r="AH2425" s="59"/>
    </row>
    <row r="2431" spans="31:34" ht="10.5">
      <c r="AE2431" s="59"/>
      <c r="AF2431" s="59"/>
      <c r="AG2431" s="59"/>
      <c r="AH2431" s="59"/>
    </row>
    <row r="2463" spans="31:34" ht="10.5">
      <c r="AE2463" s="59"/>
      <c r="AF2463" s="59"/>
      <c r="AG2463" s="59"/>
      <c r="AH2463" s="59"/>
    </row>
    <row r="2485" ht="10.5">
      <c r="AH2485" s="59"/>
    </row>
    <row r="2489" spans="31:34" ht="10.5">
      <c r="AE2489" s="59"/>
      <c r="AF2489" s="59"/>
      <c r="AG2489" s="59"/>
      <c r="AH2489" s="59"/>
    </row>
    <row r="2505" spans="31:34" ht="10.5">
      <c r="AE2505" s="59"/>
      <c r="AF2505" s="59"/>
      <c r="AG2505" s="59"/>
      <c r="AH2505" s="59"/>
    </row>
    <row r="2514" spans="31:34" ht="10.5">
      <c r="AE2514" s="59"/>
      <c r="AF2514" s="59"/>
      <c r="AG2514" s="59"/>
      <c r="AH2514" s="59"/>
    </row>
    <row r="2522" spans="31:34" ht="10.5">
      <c r="AE2522" s="59"/>
      <c r="AF2522" s="59"/>
      <c r="AG2522" s="59"/>
      <c r="AH2522" s="59"/>
    </row>
    <row r="2543" spans="31:34" ht="10.5">
      <c r="AE2543" s="59"/>
      <c r="AF2543" s="59"/>
      <c r="AG2543" s="59"/>
      <c r="AH2543" s="59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="125" zoomScaleNormal="125" workbookViewId="0" topLeftCell="A12">
      <selection activeCell="A18" sqref="A18"/>
    </sheetView>
  </sheetViews>
  <sheetFormatPr defaultColWidth="11.00390625" defaultRowHeight="12.75"/>
  <cols>
    <col min="1" max="2" width="15.125" style="0" customWidth="1"/>
    <col min="3" max="3" width="4.375" style="0" customWidth="1"/>
    <col min="4" max="5" width="7.125" style="0" customWidth="1"/>
    <col min="6" max="6" width="5.875" style="0" customWidth="1"/>
    <col min="7" max="19" width="7.125" style="0" customWidth="1"/>
  </cols>
  <sheetData>
    <row r="1" spans="1:19" ht="21">
      <c r="A1" s="1" t="s">
        <v>298</v>
      </c>
      <c r="B1" s="1"/>
      <c r="C1" s="1"/>
      <c r="D1" s="1"/>
      <c r="E1" s="1"/>
      <c r="F1" s="1"/>
      <c r="G1" s="2"/>
      <c r="H1" s="3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">
      <c r="A2" s="1" t="s">
        <v>0</v>
      </c>
      <c r="B2" s="1"/>
      <c r="C2" s="1"/>
      <c r="D2" s="1"/>
      <c r="E2" s="1"/>
      <c r="F2" s="1"/>
      <c r="G2" s="2"/>
      <c r="H2" s="3"/>
      <c r="I2" s="1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>
      <c r="A3" s="4" t="s">
        <v>367</v>
      </c>
      <c r="B3" s="4"/>
      <c r="C3" s="4"/>
      <c r="D3" s="4"/>
      <c r="E3" s="4"/>
      <c r="F3" s="4"/>
      <c r="G3" s="5"/>
      <c r="H3" s="6"/>
      <c r="I3" s="4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>
      <c r="A4" s="7" t="s">
        <v>2</v>
      </c>
      <c r="B4" s="7"/>
      <c r="C4" s="7"/>
      <c r="D4" s="7"/>
      <c r="E4" s="7"/>
      <c r="F4" s="7"/>
      <c r="G4" s="8"/>
      <c r="H4" s="9"/>
      <c r="I4" s="7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75">
      <c r="A5" s="7" t="s">
        <v>368</v>
      </c>
      <c r="B5" s="7"/>
      <c r="C5" s="7"/>
      <c r="D5" s="7"/>
      <c r="E5" s="7"/>
      <c r="F5" s="7"/>
      <c r="G5" s="8"/>
      <c r="H5" s="9"/>
      <c r="I5" s="7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3.5" thickBot="1">
      <c r="A6" s="10" t="s">
        <v>369</v>
      </c>
      <c r="B6" s="10"/>
      <c r="C6" s="10"/>
      <c r="D6" s="10"/>
      <c r="E6" s="10"/>
      <c r="F6" s="10"/>
      <c r="G6" s="11"/>
      <c r="H6" s="12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14" t="s">
        <v>7</v>
      </c>
      <c r="B7" s="13" t="s">
        <v>5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>
        <v>1</v>
      </c>
      <c r="K7" s="14">
        <v>2</v>
      </c>
      <c r="L7" s="14">
        <v>3</v>
      </c>
      <c r="M7" s="14">
        <v>4</v>
      </c>
      <c r="N7" s="14">
        <v>5</v>
      </c>
      <c r="O7" s="14">
        <v>6</v>
      </c>
      <c r="P7" s="14">
        <v>7</v>
      </c>
      <c r="Q7" s="14">
        <v>8</v>
      </c>
      <c r="R7" s="14">
        <v>9</v>
      </c>
      <c r="S7" s="15">
        <v>10</v>
      </c>
    </row>
    <row r="8" spans="1:19" ht="15.75">
      <c r="A8" s="17" t="s">
        <v>293</v>
      </c>
      <c r="C8" s="18"/>
      <c r="D8" s="18"/>
      <c r="E8" s="18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</row>
    <row r="9" spans="1:19" ht="12.75">
      <c r="A9" s="22" t="s">
        <v>370</v>
      </c>
      <c r="B9" s="21">
        <v>3</v>
      </c>
      <c r="C9" s="22">
        <v>1979</v>
      </c>
      <c r="D9" s="22" t="s">
        <v>23</v>
      </c>
      <c r="E9" s="22" t="s">
        <v>61</v>
      </c>
      <c r="F9" s="22" t="s">
        <v>371</v>
      </c>
      <c r="G9" s="23">
        <v>0.15624332427978505</v>
      </c>
      <c r="H9" s="24">
        <v>0.04454970359802246</v>
      </c>
      <c r="I9" s="22">
        <v>10</v>
      </c>
      <c r="J9" s="25">
        <v>0.013894855976104625</v>
      </c>
      <c r="K9" s="25">
        <v>0.014273345470428467</v>
      </c>
      <c r="L9" s="25">
        <v>0.014541923999786377</v>
      </c>
      <c r="M9" s="25">
        <v>0.015286266803741455</v>
      </c>
      <c r="N9" s="25">
        <v>0.015349805355072021</v>
      </c>
      <c r="O9" s="25">
        <v>0.01615375280380249</v>
      </c>
      <c r="P9" s="25">
        <v>0.016975045204162598</v>
      </c>
      <c r="Q9" s="25">
        <v>0.016367673873901367</v>
      </c>
      <c r="R9" s="25">
        <v>0.016480624675750732</v>
      </c>
      <c r="S9" s="26">
        <v>0.016920030117034912</v>
      </c>
    </row>
    <row r="10" spans="1:19" ht="12.75">
      <c r="A10" s="22" t="s">
        <v>27</v>
      </c>
      <c r="B10" s="21">
        <v>1</v>
      </c>
      <c r="C10" s="22">
        <v>1971</v>
      </c>
      <c r="D10" s="22" t="s">
        <v>23</v>
      </c>
      <c r="E10" s="22" t="s">
        <v>28</v>
      </c>
      <c r="F10" s="22" t="s">
        <v>39</v>
      </c>
      <c r="G10" s="23">
        <v>0.11169362068176258</v>
      </c>
      <c r="H10" s="24"/>
      <c r="I10" s="22">
        <v>10</v>
      </c>
      <c r="J10" s="25">
        <v>0.01050889492034901</v>
      </c>
      <c r="K10" s="25">
        <v>0.010646700859069824</v>
      </c>
      <c r="L10" s="25">
        <v>0.010957777500152588</v>
      </c>
      <c r="M10" s="25">
        <v>0.011150717735290527</v>
      </c>
      <c r="N10" s="25">
        <v>0.010910868644714355</v>
      </c>
      <c r="O10" s="25">
        <v>0.011271357536315918</v>
      </c>
      <c r="P10" s="25">
        <v>0.011085987091064453</v>
      </c>
      <c r="Q10" s="25">
        <v>0.011703729629516602</v>
      </c>
      <c r="R10" s="25">
        <v>0.011892914772033691</v>
      </c>
      <c r="S10" s="26">
        <v>0.011564671993255615</v>
      </c>
    </row>
    <row r="11" spans="1:19" ht="12.75">
      <c r="A11" s="22" t="s">
        <v>372</v>
      </c>
      <c r="B11" s="21">
        <v>4</v>
      </c>
      <c r="C11" s="22">
        <v>1980</v>
      </c>
      <c r="D11" s="22" t="s">
        <v>23</v>
      </c>
      <c r="E11" s="22"/>
      <c r="F11" s="22" t="s">
        <v>24</v>
      </c>
      <c r="G11" s="23">
        <v>0.16446340084075917</v>
      </c>
      <c r="H11" s="24">
        <v>0.05276978015899658</v>
      </c>
      <c r="I11" s="22">
        <v>10</v>
      </c>
      <c r="J11" s="25">
        <v>0.01535135507583607</v>
      </c>
      <c r="K11" s="25">
        <v>0.015401661396026611</v>
      </c>
      <c r="L11" s="25">
        <v>0.015664100646972656</v>
      </c>
      <c r="M11" s="25">
        <v>0.016638994216918945</v>
      </c>
      <c r="N11" s="25">
        <v>0.016428112983703613</v>
      </c>
      <c r="O11" s="25">
        <v>0.017368733882904053</v>
      </c>
      <c r="P11" s="25">
        <v>0.017061054706573486</v>
      </c>
      <c r="Q11" s="25">
        <v>0.017711758613586426</v>
      </c>
      <c r="R11" s="25">
        <v>0.016266286373138428</v>
      </c>
      <c r="S11" s="26">
        <v>0.016571342945098877</v>
      </c>
    </row>
    <row r="12" spans="1:19" ht="12.75">
      <c r="A12" s="22" t="s">
        <v>37</v>
      </c>
      <c r="B12" s="21">
        <v>2</v>
      </c>
      <c r="C12" s="22">
        <v>1989</v>
      </c>
      <c r="D12" s="22" t="s">
        <v>309</v>
      </c>
      <c r="E12" s="22"/>
      <c r="F12" s="22" t="s">
        <v>39</v>
      </c>
      <c r="G12" s="23">
        <v>0.11187952756881703</v>
      </c>
      <c r="H12" s="24">
        <v>0.00018590688705444336</v>
      </c>
      <c r="I12" s="22">
        <v>10</v>
      </c>
      <c r="J12" s="25">
        <v>0.010512173175811657</v>
      </c>
      <c r="K12" s="25">
        <v>0.010646522045135498</v>
      </c>
      <c r="L12" s="25">
        <v>0.010961532592773438</v>
      </c>
      <c r="M12" s="25">
        <v>0.011150181293487549</v>
      </c>
      <c r="N12" s="25">
        <v>0.010897696018218994</v>
      </c>
      <c r="O12" s="25">
        <v>0.01128619909286499</v>
      </c>
      <c r="P12" s="25">
        <v>0.011085212230682373</v>
      </c>
      <c r="Q12" s="25">
        <v>0.011699795722961426</v>
      </c>
      <c r="R12" s="25">
        <v>0.011897921562194824</v>
      </c>
      <c r="S12" s="26">
        <v>0.01174229383468628</v>
      </c>
    </row>
    <row r="13" spans="1:19" ht="15.75">
      <c r="A13" s="17" t="s">
        <v>294</v>
      </c>
      <c r="C13" s="18"/>
      <c r="D13" s="18"/>
      <c r="E13" s="18"/>
      <c r="F13" s="18"/>
      <c r="G13" s="29"/>
      <c r="H13" s="24"/>
      <c r="I13" s="22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12.75">
      <c r="A14" s="22" t="s">
        <v>386</v>
      </c>
      <c r="B14" s="21">
        <v>18</v>
      </c>
      <c r="C14" s="22">
        <v>1978</v>
      </c>
      <c r="D14" s="22" t="s">
        <v>376</v>
      </c>
      <c r="E14" s="22"/>
      <c r="F14" s="22" t="s">
        <v>83</v>
      </c>
      <c r="G14" s="23">
        <v>0.12190228700637806</v>
      </c>
      <c r="H14" s="24">
        <v>0.024915337562561035</v>
      </c>
      <c r="I14" s="22">
        <v>10</v>
      </c>
      <c r="J14" s="25">
        <v>0.01173734664916981</v>
      </c>
      <c r="K14" s="25">
        <v>0.011338114738464355</v>
      </c>
      <c r="L14" s="25">
        <v>0.011597394943237305</v>
      </c>
      <c r="M14" s="25">
        <v>0.011654019355773926</v>
      </c>
      <c r="N14" s="25">
        <v>0.012157440185546875</v>
      </c>
      <c r="O14" s="25">
        <v>0.012307584285736084</v>
      </c>
      <c r="P14" s="25">
        <v>0.012699306011199951</v>
      </c>
      <c r="Q14" s="25">
        <v>0.012828588485717773</v>
      </c>
      <c r="R14" s="25">
        <v>0.013130784034729004</v>
      </c>
      <c r="S14" s="26">
        <v>0.012451708316802979</v>
      </c>
    </row>
    <row r="15" spans="1:19" ht="12.75">
      <c r="A15" s="22" t="s">
        <v>207</v>
      </c>
      <c r="B15" s="21">
        <v>6</v>
      </c>
      <c r="C15" s="22">
        <v>1976</v>
      </c>
      <c r="D15" s="22" t="s">
        <v>45</v>
      </c>
      <c r="E15" s="22" t="s">
        <v>209</v>
      </c>
      <c r="F15" s="22" t="s">
        <v>128</v>
      </c>
      <c r="G15" s="23">
        <v>0.11092066764831532</v>
      </c>
      <c r="H15" s="24">
        <v>0.013933718204498291</v>
      </c>
      <c r="I15" s="22">
        <v>10</v>
      </c>
      <c r="J15" s="25">
        <v>0.010642528533935436</v>
      </c>
      <c r="K15" s="25">
        <v>0.010520100593566895</v>
      </c>
      <c r="L15" s="25">
        <v>0.010963380336761475</v>
      </c>
      <c r="M15" s="25">
        <v>0.011150896549224854</v>
      </c>
      <c r="N15" s="25">
        <v>0.010908901691436768</v>
      </c>
      <c r="O15" s="25">
        <v>0.011253297328948975</v>
      </c>
      <c r="P15" s="25">
        <v>0.010945796966552734</v>
      </c>
      <c r="Q15" s="25">
        <v>0.011389076709747314</v>
      </c>
      <c r="R15" s="25">
        <v>0.011723458766937256</v>
      </c>
      <c r="S15" s="26">
        <v>0.011423230171203613</v>
      </c>
    </row>
    <row r="16" spans="1:19" ht="12.75">
      <c r="A16" s="22" t="s">
        <v>119</v>
      </c>
      <c r="B16" s="21">
        <v>5</v>
      </c>
      <c r="C16" s="22">
        <v>1966</v>
      </c>
      <c r="D16" s="22"/>
      <c r="E16" s="22" t="s">
        <v>28</v>
      </c>
      <c r="F16" s="22" t="s">
        <v>24</v>
      </c>
      <c r="G16" s="23">
        <v>0.10606229305267323</v>
      </c>
      <c r="H16" s="24">
        <v>0.009075343608856201</v>
      </c>
      <c r="I16" s="22">
        <v>10</v>
      </c>
      <c r="J16" s="25">
        <v>0.009544253349304088</v>
      </c>
      <c r="K16" s="25">
        <v>0.009974539279937744</v>
      </c>
      <c r="L16" s="25">
        <v>0.009771764278411865</v>
      </c>
      <c r="M16" s="25">
        <v>0.010139226913452148</v>
      </c>
      <c r="N16" s="25">
        <v>0.010554492473602295</v>
      </c>
      <c r="O16" s="25">
        <v>0.010858476161956787</v>
      </c>
      <c r="P16" s="25">
        <v>0.011324822902679443</v>
      </c>
      <c r="Q16" s="25">
        <v>0.011051833629608154</v>
      </c>
      <c r="R16" s="25">
        <v>0.0112496018409729</v>
      </c>
      <c r="S16" s="26">
        <v>0.011593282222747803</v>
      </c>
    </row>
    <row r="17" spans="1:19" ht="12.75">
      <c r="A17" s="22" t="s">
        <v>64</v>
      </c>
      <c r="B17" s="21">
        <v>39</v>
      </c>
      <c r="C17" s="22">
        <v>1971</v>
      </c>
      <c r="D17" s="22" t="s">
        <v>48</v>
      </c>
      <c r="E17" s="22" t="s">
        <v>332</v>
      </c>
      <c r="F17" s="22" t="s">
        <v>39</v>
      </c>
      <c r="G17" s="23">
        <v>0.010505080223083385</v>
      </c>
      <c r="H17" s="69" t="s">
        <v>297</v>
      </c>
      <c r="I17" s="22">
        <v>1</v>
      </c>
      <c r="J17" s="25">
        <v>0.010505080223083385</v>
      </c>
      <c r="K17" s="25"/>
      <c r="L17" s="25"/>
      <c r="M17" s="25"/>
      <c r="N17" s="25"/>
      <c r="O17" s="25"/>
      <c r="P17" s="25"/>
      <c r="Q17" s="25"/>
      <c r="R17" s="25"/>
      <c r="S17" s="26"/>
    </row>
    <row r="18" spans="1:19" ht="12.75">
      <c r="A18" s="22" t="s">
        <v>388</v>
      </c>
      <c r="B18" s="21">
        <v>20</v>
      </c>
      <c r="C18" s="22">
        <v>1971</v>
      </c>
      <c r="D18" s="22" t="s">
        <v>23</v>
      </c>
      <c r="E18" s="22" t="s">
        <v>389</v>
      </c>
      <c r="F18" s="22" t="s">
        <v>371</v>
      </c>
      <c r="G18" s="23">
        <v>0.1232125163078307</v>
      </c>
      <c r="H18" s="24">
        <v>0.026225566864013672</v>
      </c>
      <c r="I18" s="22">
        <v>10</v>
      </c>
      <c r="J18" s="25">
        <v>0.01182579994201649</v>
      </c>
      <c r="K18" s="25">
        <v>0.011429250240325928</v>
      </c>
      <c r="L18" s="25">
        <v>0.011797547340393066</v>
      </c>
      <c r="M18" s="25">
        <v>0.011918783187866211</v>
      </c>
      <c r="N18" s="25">
        <v>0.012133419513702393</v>
      </c>
      <c r="O18" s="25">
        <v>0.01245880126953125</v>
      </c>
      <c r="P18" s="25">
        <v>0.012521684169769287</v>
      </c>
      <c r="Q18" s="25">
        <v>0.012811243534088135</v>
      </c>
      <c r="R18" s="25">
        <v>0.013098418712615967</v>
      </c>
      <c r="S18" s="26">
        <v>0.013217568397521973</v>
      </c>
    </row>
    <row r="19" spans="1:19" ht="12.75">
      <c r="A19" s="22" t="s">
        <v>375</v>
      </c>
      <c r="B19" s="21">
        <v>4</v>
      </c>
      <c r="C19" s="22">
        <v>1996</v>
      </c>
      <c r="D19" s="22" t="s">
        <v>376</v>
      </c>
      <c r="E19" s="22"/>
      <c r="F19" s="22" t="s">
        <v>83</v>
      </c>
      <c r="G19" s="23">
        <v>0.10401837101689093</v>
      </c>
      <c r="H19" s="24">
        <v>0.007031421573073904</v>
      </c>
      <c r="I19" s="22">
        <v>10</v>
      </c>
      <c r="J19" s="25">
        <v>0.00951695442199707</v>
      </c>
      <c r="K19" s="25">
        <v>0.009960949420928955</v>
      </c>
      <c r="L19" s="25">
        <v>0.00958859920501709</v>
      </c>
      <c r="M19" s="25">
        <v>0.009561419486999512</v>
      </c>
      <c r="N19" s="25">
        <v>0.009784102439880371</v>
      </c>
      <c r="O19" s="25">
        <v>0.010192573070526123</v>
      </c>
      <c r="P19" s="25">
        <v>0.010396599769592285</v>
      </c>
      <c r="Q19" s="25">
        <v>0.010993897914886475</v>
      </c>
      <c r="R19" s="25">
        <v>0.011816263198852539</v>
      </c>
      <c r="S19" s="26">
        <v>0.012207012088210512</v>
      </c>
    </row>
    <row r="20" spans="1:19" ht="12.75">
      <c r="A20" s="22" t="s">
        <v>410</v>
      </c>
      <c r="B20" s="21">
        <v>35</v>
      </c>
      <c r="C20" s="22">
        <v>1984</v>
      </c>
      <c r="D20" s="22" t="s">
        <v>411</v>
      </c>
      <c r="E20" s="22" t="s">
        <v>61</v>
      </c>
      <c r="F20" s="22" t="s">
        <v>371</v>
      </c>
      <c r="G20" s="23">
        <v>0.1655237078666686</v>
      </c>
      <c r="H20" s="24">
        <v>0.06853675842285156</v>
      </c>
      <c r="I20" s="22">
        <v>10</v>
      </c>
      <c r="J20" s="25">
        <v>0.013482868671417125</v>
      </c>
      <c r="K20" s="25">
        <v>0.014564573764801025</v>
      </c>
      <c r="L20" s="25">
        <v>0.015250086784362793</v>
      </c>
      <c r="M20" s="25">
        <v>0.015066027641296387</v>
      </c>
      <c r="N20" s="25">
        <v>0.01646280288696289</v>
      </c>
      <c r="O20" s="25">
        <v>0.01721864938735962</v>
      </c>
      <c r="P20" s="25">
        <v>0.01855647563934326</v>
      </c>
      <c r="Q20" s="25">
        <v>0.019093811511993408</v>
      </c>
      <c r="R20" s="25">
        <v>0.018308699131011963</v>
      </c>
      <c r="S20" s="26">
        <v>0.017519712448120117</v>
      </c>
    </row>
    <row r="21" spans="1:19" ht="12.75">
      <c r="A21" s="22" t="s">
        <v>416</v>
      </c>
      <c r="B21" s="21">
        <v>38</v>
      </c>
      <c r="C21" s="22">
        <v>1975</v>
      </c>
      <c r="D21" s="22" t="s">
        <v>417</v>
      </c>
      <c r="E21" s="22" t="s">
        <v>418</v>
      </c>
      <c r="F21" s="22" t="s">
        <v>39</v>
      </c>
      <c r="G21" s="23">
        <v>0.019447147846221813</v>
      </c>
      <c r="H21" s="69" t="s">
        <v>297</v>
      </c>
      <c r="I21" s="22">
        <v>2</v>
      </c>
      <c r="J21" s="25">
        <v>0.00952690839767445</v>
      </c>
      <c r="K21" s="25">
        <v>0.009920239448547363</v>
      </c>
      <c r="L21" s="25"/>
      <c r="M21" s="25"/>
      <c r="N21" s="25"/>
      <c r="O21" s="25"/>
      <c r="P21" s="25"/>
      <c r="Q21" s="25"/>
      <c r="R21" s="25"/>
      <c r="S21" s="26"/>
    </row>
    <row r="22" spans="1:19" ht="12.75">
      <c r="A22" s="22" t="s">
        <v>401</v>
      </c>
      <c r="B22" s="21">
        <v>29</v>
      </c>
      <c r="C22" s="22">
        <v>1976</v>
      </c>
      <c r="D22" s="22" t="s">
        <v>402</v>
      </c>
      <c r="E22" s="22" t="s">
        <v>403</v>
      </c>
      <c r="F22" s="22" t="s">
        <v>371</v>
      </c>
      <c r="G22" s="23">
        <v>0.13790637254714955</v>
      </c>
      <c r="H22" s="24">
        <v>0.04091942310333252</v>
      </c>
      <c r="I22" s="22">
        <v>10</v>
      </c>
      <c r="J22" s="25">
        <v>0.012701809406280407</v>
      </c>
      <c r="K22" s="25">
        <v>0.012408673763275146</v>
      </c>
      <c r="L22" s="25">
        <v>0.012610673904418945</v>
      </c>
      <c r="M22" s="25">
        <v>0.013251960277557373</v>
      </c>
      <c r="N22" s="25">
        <v>0.01387929916381836</v>
      </c>
      <c r="O22" s="25">
        <v>0.014493823051452637</v>
      </c>
      <c r="P22" s="25">
        <v>0.014509916305541992</v>
      </c>
      <c r="Q22" s="25">
        <v>0.014564156532287598</v>
      </c>
      <c r="R22" s="25">
        <v>0.01460808515548706</v>
      </c>
      <c r="S22" s="26">
        <v>0.01487797498703003</v>
      </c>
    </row>
    <row r="23" spans="1:19" ht="12.75">
      <c r="A23" s="22" t="s">
        <v>344</v>
      </c>
      <c r="B23" s="21">
        <v>15</v>
      </c>
      <c r="C23" s="22">
        <v>1978</v>
      </c>
      <c r="D23" s="22" t="s">
        <v>148</v>
      </c>
      <c r="E23" s="22"/>
      <c r="F23" s="22" t="s">
        <v>24</v>
      </c>
      <c r="G23" s="23">
        <v>0.12118272286874265</v>
      </c>
      <c r="H23" s="24">
        <v>0.024195773424925626</v>
      </c>
      <c r="I23" s="22">
        <v>10</v>
      </c>
      <c r="J23" s="25">
        <v>0.011222660541534313</v>
      </c>
      <c r="K23" s="25">
        <v>0.012176871299743652</v>
      </c>
      <c r="L23" s="25">
        <v>0.012338519096374512</v>
      </c>
      <c r="M23" s="25">
        <v>0.012107372283935547</v>
      </c>
      <c r="N23" s="25">
        <v>0.011916935443878174</v>
      </c>
      <c r="O23" s="25">
        <v>0.011983871459960938</v>
      </c>
      <c r="P23" s="25">
        <v>0.011842429637908936</v>
      </c>
      <c r="Q23" s="25">
        <v>0.012124419212341309</v>
      </c>
      <c r="R23" s="25">
        <v>0.012452423572540283</v>
      </c>
      <c r="S23" s="26">
        <v>0.013017220320524991</v>
      </c>
    </row>
    <row r="24" spans="1:19" ht="12.75">
      <c r="A24" s="22" t="s">
        <v>88</v>
      </c>
      <c r="B24" s="21">
        <v>23</v>
      </c>
      <c r="C24" s="22">
        <v>1964</v>
      </c>
      <c r="D24" s="22" t="s">
        <v>23</v>
      </c>
      <c r="E24" s="22" t="s">
        <v>333</v>
      </c>
      <c r="F24" s="22" t="s">
        <v>128</v>
      </c>
      <c r="G24" s="23">
        <v>0.12642288208007801</v>
      </c>
      <c r="H24" s="24">
        <v>0.029435932636260986</v>
      </c>
      <c r="I24" s="22">
        <v>10</v>
      </c>
      <c r="J24" s="25">
        <v>0.011731207370757946</v>
      </c>
      <c r="K24" s="25">
        <v>0.011860907077789307</v>
      </c>
      <c r="L24" s="25">
        <v>0.01222240924835205</v>
      </c>
      <c r="M24" s="25">
        <v>0.012434005737304688</v>
      </c>
      <c r="N24" s="25">
        <v>0.012811243534088135</v>
      </c>
      <c r="O24" s="25">
        <v>0.013185739517211914</v>
      </c>
      <c r="P24" s="25">
        <v>0.013249397277832031</v>
      </c>
      <c r="Q24" s="25">
        <v>0.012790083885192871</v>
      </c>
      <c r="R24" s="25">
        <v>0.012988686561584473</v>
      </c>
      <c r="S24" s="26">
        <v>0.0131492018699646</v>
      </c>
    </row>
    <row r="25" spans="1:19" ht="12.75">
      <c r="A25" s="22" t="s">
        <v>379</v>
      </c>
      <c r="B25" s="21">
        <v>8</v>
      </c>
      <c r="C25" s="22">
        <v>1970</v>
      </c>
      <c r="D25" s="22" t="s">
        <v>380</v>
      </c>
      <c r="E25" s="22"/>
      <c r="F25" s="22" t="s">
        <v>128</v>
      </c>
      <c r="G25" s="23">
        <v>0.11269366741180409</v>
      </c>
      <c r="H25" s="24">
        <v>0.01570671796798706</v>
      </c>
      <c r="I25" s="22">
        <v>10</v>
      </c>
      <c r="J25" s="25">
        <v>0.010610699653625377</v>
      </c>
      <c r="K25" s="25">
        <v>0.010576725006103516</v>
      </c>
      <c r="L25" s="25">
        <v>0.010948717594146729</v>
      </c>
      <c r="M25" s="25">
        <v>0.011170446872711182</v>
      </c>
      <c r="N25" s="25">
        <v>0.011386692523956299</v>
      </c>
      <c r="O25" s="25">
        <v>0.01153498888015747</v>
      </c>
      <c r="P25" s="25">
        <v>0.011528730392456055</v>
      </c>
      <c r="Q25" s="25">
        <v>0.011779487133026123</v>
      </c>
      <c r="R25" s="25">
        <v>0.011720538139343262</v>
      </c>
      <c r="S25" s="26">
        <v>0.011436641216278076</v>
      </c>
    </row>
    <row r="26" spans="1:19" ht="12.75">
      <c r="A26" s="22" t="s">
        <v>345</v>
      </c>
      <c r="B26" s="21">
        <v>31</v>
      </c>
      <c r="C26" s="22">
        <v>1957</v>
      </c>
      <c r="D26" s="22" t="s">
        <v>346</v>
      </c>
      <c r="E26" s="22" t="s">
        <v>406</v>
      </c>
      <c r="F26" s="22" t="s">
        <v>24</v>
      </c>
      <c r="G26" s="23">
        <v>0.14390444755554188</v>
      </c>
      <c r="H26" s="24">
        <v>0.046917498111724854</v>
      </c>
      <c r="I26" s="22">
        <v>10</v>
      </c>
      <c r="J26" s="25">
        <v>0.012506484985351451</v>
      </c>
      <c r="K26" s="25">
        <v>0.01317441463470459</v>
      </c>
      <c r="L26" s="25">
        <v>0.012692391872406006</v>
      </c>
      <c r="M26" s="25">
        <v>0.013107478618621826</v>
      </c>
      <c r="N26" s="25">
        <v>0.013707637786865234</v>
      </c>
      <c r="O26" s="25">
        <v>0.014039933681488037</v>
      </c>
      <c r="P26" s="25">
        <v>0.015422284603118896</v>
      </c>
      <c r="Q26" s="25">
        <v>0.016370058059692383</v>
      </c>
      <c r="R26" s="25">
        <v>0.0163346529006958</v>
      </c>
      <c r="S26" s="26">
        <v>0.016549110412597656</v>
      </c>
    </row>
    <row r="27" spans="1:19" ht="12.75">
      <c r="A27" s="22" t="s">
        <v>413</v>
      </c>
      <c r="B27" s="21">
        <v>37</v>
      </c>
      <c r="C27" s="22">
        <v>1978</v>
      </c>
      <c r="D27" s="22" t="s">
        <v>414</v>
      </c>
      <c r="E27" s="22" t="s">
        <v>415</v>
      </c>
      <c r="F27" s="22" t="s">
        <v>83</v>
      </c>
      <c r="G27" s="23">
        <v>0.04631906747817982</v>
      </c>
      <c r="H27" s="69" t="s">
        <v>297</v>
      </c>
      <c r="I27" s="22">
        <v>4</v>
      </c>
      <c r="J27" s="25">
        <v>0.011340796947479137</v>
      </c>
      <c r="K27" s="25">
        <v>0.011688709259033203</v>
      </c>
      <c r="L27" s="25">
        <v>0.011648952960968018</v>
      </c>
      <c r="M27" s="25">
        <v>0.011640608310699463</v>
      </c>
      <c r="N27" s="25"/>
      <c r="O27" s="25"/>
      <c r="P27" s="25"/>
      <c r="Q27" s="25"/>
      <c r="R27" s="25"/>
      <c r="S27" s="26"/>
    </row>
    <row r="28" spans="1:19" ht="12.75">
      <c r="A28" s="22" t="s">
        <v>404</v>
      </c>
      <c r="B28" s="21">
        <v>30</v>
      </c>
      <c r="C28" s="22">
        <v>1973</v>
      </c>
      <c r="D28" s="22" t="s">
        <v>405</v>
      </c>
      <c r="E28" s="22"/>
      <c r="F28" s="22" t="s">
        <v>371</v>
      </c>
      <c r="G28" s="23">
        <v>0.14298808574676503</v>
      </c>
      <c r="H28" s="24">
        <v>0.046001136302948</v>
      </c>
      <c r="I28" s="22">
        <v>10</v>
      </c>
      <c r="J28" s="25">
        <v>0.012789905071258434</v>
      </c>
      <c r="K28" s="25">
        <v>0.013226628303527832</v>
      </c>
      <c r="L28" s="25">
        <v>0.01371997594833374</v>
      </c>
      <c r="M28" s="25">
        <v>0.014080405235290527</v>
      </c>
      <c r="N28" s="25">
        <v>0.014300107955932617</v>
      </c>
      <c r="O28" s="25">
        <v>0.014535963535308838</v>
      </c>
      <c r="P28" s="25">
        <v>0.0147055983543396</v>
      </c>
      <c r="Q28" s="25">
        <v>0.015305619946232585</v>
      </c>
      <c r="R28" s="25">
        <v>0.015507835635432454</v>
      </c>
      <c r="S28" s="26">
        <v>0.014816045761108398</v>
      </c>
    </row>
    <row r="29" spans="1:19" ht="12.75">
      <c r="A29" s="22" t="s">
        <v>393</v>
      </c>
      <c r="B29" s="21">
        <v>24</v>
      </c>
      <c r="C29" s="22">
        <v>1988</v>
      </c>
      <c r="D29" s="22" t="s">
        <v>23</v>
      </c>
      <c r="E29" s="22" t="s">
        <v>265</v>
      </c>
      <c r="F29" s="22" t="s">
        <v>371</v>
      </c>
      <c r="G29" s="23">
        <v>0.12688314914703358</v>
      </c>
      <c r="H29" s="24">
        <v>0.029896199703216553</v>
      </c>
      <c r="I29" s="22">
        <v>10</v>
      </c>
      <c r="J29" s="25">
        <v>0.012082993984222301</v>
      </c>
      <c r="K29" s="25">
        <v>0.01267540454864502</v>
      </c>
      <c r="L29" s="25">
        <v>0.012706518173217773</v>
      </c>
      <c r="M29" s="25">
        <v>0.01258319616317749</v>
      </c>
      <c r="N29" s="25">
        <v>0.012778128517998533</v>
      </c>
      <c r="O29" s="25">
        <v>0.012674902545081301</v>
      </c>
      <c r="P29" s="25">
        <v>0.013135075569152832</v>
      </c>
      <c r="Q29" s="25">
        <v>0.01250547170639038</v>
      </c>
      <c r="R29" s="25">
        <v>0.013223886489868164</v>
      </c>
      <c r="S29" s="26">
        <v>0.012517571449279785</v>
      </c>
    </row>
    <row r="30" spans="1:19" ht="12.75">
      <c r="A30" s="22" t="s">
        <v>384</v>
      </c>
      <c r="B30" s="21">
        <v>14</v>
      </c>
      <c r="C30" s="22">
        <v>1987</v>
      </c>
      <c r="D30" s="22" t="s">
        <v>172</v>
      </c>
      <c r="E30" s="22"/>
      <c r="F30" s="22" t="s">
        <v>371</v>
      </c>
      <c r="G30" s="23">
        <v>0.11923503875732411</v>
      </c>
      <c r="H30" s="24">
        <v>0.02224808931350708</v>
      </c>
      <c r="I30" s="22">
        <v>10</v>
      </c>
      <c r="J30" s="25">
        <v>0.010597705841064342</v>
      </c>
      <c r="K30" s="25">
        <v>0.011381804943084717</v>
      </c>
      <c r="L30" s="25">
        <v>0.011570990085601807</v>
      </c>
      <c r="M30" s="25">
        <v>0.011573731899261475</v>
      </c>
      <c r="N30" s="25">
        <v>0.011704444885253906</v>
      </c>
      <c r="O30" s="25">
        <v>0.011919498443603516</v>
      </c>
      <c r="P30" s="25">
        <v>0.012095630168914795</v>
      </c>
      <c r="Q30" s="25">
        <v>0.012294948101043701</v>
      </c>
      <c r="R30" s="25">
        <v>0.0128251314163208</v>
      </c>
      <c r="S30" s="26">
        <v>0.013271152973175049</v>
      </c>
    </row>
    <row r="31" spans="1:19" ht="12.75">
      <c r="A31" s="22" t="s">
        <v>407</v>
      </c>
      <c r="B31" s="21">
        <v>32</v>
      </c>
      <c r="C31" s="22">
        <v>1964</v>
      </c>
      <c r="D31" s="22" t="s">
        <v>23</v>
      </c>
      <c r="E31" s="22" t="s">
        <v>408</v>
      </c>
      <c r="F31" s="22" t="s">
        <v>371</v>
      </c>
      <c r="G31" s="23">
        <v>0.1491107940673827</v>
      </c>
      <c r="H31" s="24">
        <v>0.052123844623565674</v>
      </c>
      <c r="I31" s="22">
        <v>10</v>
      </c>
      <c r="J31" s="25">
        <v>0.013558149337768444</v>
      </c>
      <c r="K31" s="25">
        <v>0.013601839542388916</v>
      </c>
      <c r="L31" s="25">
        <v>0.01388692855834961</v>
      </c>
      <c r="M31" s="25">
        <v>0.014264106750488281</v>
      </c>
      <c r="N31" s="25">
        <v>0.014665305614471436</v>
      </c>
      <c r="O31" s="25">
        <v>0.01461493968963623</v>
      </c>
      <c r="P31" s="25">
        <v>0.015261709690093994</v>
      </c>
      <c r="Q31" s="25">
        <v>0.015977799892425537</v>
      </c>
      <c r="R31" s="25">
        <v>0.016697049140930176</v>
      </c>
      <c r="S31" s="26">
        <v>0.016582965850830078</v>
      </c>
    </row>
    <row r="32" spans="1:19" ht="12.75">
      <c r="A32" s="22" t="s">
        <v>396</v>
      </c>
      <c r="B32" s="21">
        <v>26</v>
      </c>
      <c r="C32" s="22">
        <v>1975</v>
      </c>
      <c r="D32" s="22" t="s">
        <v>397</v>
      </c>
      <c r="E32" s="22" t="s">
        <v>398</v>
      </c>
      <c r="F32" s="22" t="s">
        <v>83</v>
      </c>
      <c r="G32" s="23">
        <v>0.1286143660545348</v>
      </c>
      <c r="H32" s="24">
        <v>0.03162741661071777</v>
      </c>
      <c r="I32" s="22">
        <v>10</v>
      </c>
      <c r="J32" s="25">
        <v>0.011148929595947155</v>
      </c>
      <c r="K32" s="25">
        <v>0.011540412902832031</v>
      </c>
      <c r="L32" s="25">
        <v>0.011895596981048584</v>
      </c>
      <c r="M32" s="25">
        <v>0.011755108833312988</v>
      </c>
      <c r="N32" s="25">
        <v>0.012161850929260254</v>
      </c>
      <c r="O32" s="25">
        <v>0.012594759464263916</v>
      </c>
      <c r="P32" s="25">
        <v>0.013146698474884033</v>
      </c>
      <c r="Q32" s="25">
        <v>0.014057934284210205</v>
      </c>
      <c r="R32" s="25">
        <v>0.015337109565734863</v>
      </c>
      <c r="S32" s="26">
        <v>0.014975965023040771</v>
      </c>
    </row>
    <row r="33" spans="1:19" ht="12.75">
      <c r="A33" s="22" t="s">
        <v>86</v>
      </c>
      <c r="B33" s="21">
        <v>13</v>
      </c>
      <c r="C33" s="22">
        <v>1959</v>
      </c>
      <c r="D33" s="22" t="s">
        <v>335</v>
      </c>
      <c r="E33" s="22" t="s">
        <v>85</v>
      </c>
      <c r="F33" s="22" t="s">
        <v>83</v>
      </c>
      <c r="G33" s="23">
        <v>0.11827874183654774</v>
      </c>
      <c r="H33" s="24">
        <v>0.021291792392730713</v>
      </c>
      <c r="I33" s="22">
        <v>10</v>
      </c>
      <c r="J33" s="25">
        <v>0.010621368885040172</v>
      </c>
      <c r="K33" s="25">
        <v>0.011119246482849121</v>
      </c>
      <c r="L33" s="25">
        <v>0.01164335012435913</v>
      </c>
      <c r="M33" s="25">
        <v>0.011785686016082764</v>
      </c>
      <c r="N33" s="25">
        <v>0.011666476726531982</v>
      </c>
      <c r="O33" s="25">
        <v>0.011949658393859863</v>
      </c>
      <c r="P33" s="25">
        <v>0.012101590633392334</v>
      </c>
      <c r="Q33" s="25">
        <v>0.012284994125366211</v>
      </c>
      <c r="R33" s="25">
        <v>0.01280909776687622</v>
      </c>
      <c r="S33" s="26">
        <v>0.012297272682189941</v>
      </c>
    </row>
    <row r="34" spans="1:19" ht="12.75">
      <c r="A34" s="22" t="s">
        <v>145</v>
      </c>
      <c r="B34" s="21">
        <v>1</v>
      </c>
      <c r="C34" s="22">
        <v>1983</v>
      </c>
      <c r="D34" s="22" t="s">
        <v>23</v>
      </c>
      <c r="E34" s="22" t="s">
        <v>373</v>
      </c>
      <c r="F34" s="22" t="s">
        <v>39</v>
      </c>
      <c r="G34" s="23">
        <v>0.09698694944381703</v>
      </c>
      <c r="H34" s="24"/>
      <c r="I34" s="22">
        <v>10</v>
      </c>
      <c r="J34" s="25">
        <v>0.009197056293487438</v>
      </c>
      <c r="K34" s="25">
        <v>0.009097039699554443</v>
      </c>
      <c r="L34" s="25">
        <v>0.009441912174224854</v>
      </c>
      <c r="M34" s="25">
        <v>0.009518206119537354</v>
      </c>
      <c r="N34" s="25">
        <v>0.00952821969985962</v>
      </c>
      <c r="O34" s="25">
        <v>0.009718239307403564</v>
      </c>
      <c r="P34" s="25">
        <v>0.009639203548431396</v>
      </c>
      <c r="Q34" s="25">
        <v>0.010035991668701172</v>
      </c>
      <c r="R34" s="25">
        <v>0.010295510292053223</v>
      </c>
      <c r="S34" s="26">
        <v>0.010515570640563965</v>
      </c>
    </row>
    <row r="35" spans="1:19" ht="12.75">
      <c r="A35" s="22" t="s">
        <v>77</v>
      </c>
      <c r="B35" s="21">
        <v>16</v>
      </c>
      <c r="C35" s="22">
        <v>1964</v>
      </c>
      <c r="D35" s="22" t="s">
        <v>48</v>
      </c>
      <c r="E35" s="22" t="s">
        <v>385</v>
      </c>
      <c r="F35" s="22" t="s">
        <v>83</v>
      </c>
      <c r="G35" s="23">
        <v>0.12149667739868153</v>
      </c>
      <c r="H35" s="24">
        <v>0.024509727954864502</v>
      </c>
      <c r="I35" s="22">
        <v>10</v>
      </c>
      <c r="J35" s="25">
        <v>0.010553359985351451</v>
      </c>
      <c r="K35" s="25">
        <v>0.01093989610671997</v>
      </c>
      <c r="L35" s="25">
        <v>0.013028204441070557</v>
      </c>
      <c r="M35" s="25">
        <v>0.011575877666473389</v>
      </c>
      <c r="N35" s="25">
        <v>0.011870324611663818</v>
      </c>
      <c r="O35" s="25">
        <v>0.012259125709533691</v>
      </c>
      <c r="P35" s="25">
        <v>0.012447357177734375</v>
      </c>
      <c r="Q35" s="25">
        <v>0.012705802917480469</v>
      </c>
      <c r="R35" s="25">
        <v>0.013225555419921875</v>
      </c>
      <c r="S35" s="26">
        <v>0.012891173362731934</v>
      </c>
    </row>
    <row r="36" spans="1:19" ht="12.75">
      <c r="A36" s="22" t="s">
        <v>399</v>
      </c>
      <c r="B36" s="21">
        <v>27</v>
      </c>
      <c r="C36" s="22">
        <v>1982</v>
      </c>
      <c r="D36" s="22"/>
      <c r="E36" s="22"/>
      <c r="F36" s="22" t="s">
        <v>371</v>
      </c>
      <c r="G36" s="23">
        <v>0.12876391410827626</v>
      </c>
      <c r="H36" s="24">
        <v>0.03177696466445923</v>
      </c>
      <c r="I36" s="22">
        <v>10</v>
      </c>
      <c r="J36" s="25">
        <v>0.010688483715057262</v>
      </c>
      <c r="K36" s="25">
        <v>0.01134026050567627</v>
      </c>
      <c r="L36" s="25">
        <v>0.011753976345062256</v>
      </c>
      <c r="M36" s="25">
        <v>0.0115852952003479</v>
      </c>
      <c r="N36" s="25">
        <v>0.012319326400756836</v>
      </c>
      <c r="O36" s="25">
        <v>0.01347208023071289</v>
      </c>
      <c r="P36" s="25">
        <v>0.013573646545410156</v>
      </c>
      <c r="Q36" s="25">
        <v>0.0157548189163208</v>
      </c>
      <c r="R36" s="25">
        <v>0.01476132869720459</v>
      </c>
      <c r="S36" s="26">
        <v>0.013514697551727295</v>
      </c>
    </row>
    <row r="37" spans="1:19" ht="12.75">
      <c r="A37" s="22" t="s">
        <v>245</v>
      </c>
      <c r="B37" s="21">
        <v>2</v>
      </c>
      <c r="C37" s="22">
        <v>1991</v>
      </c>
      <c r="D37" s="22" t="s">
        <v>246</v>
      </c>
      <c r="E37" s="22" t="s">
        <v>374</v>
      </c>
      <c r="F37" s="22" t="s">
        <v>39</v>
      </c>
      <c r="G37" s="23">
        <v>0.09843116998672474</v>
      </c>
      <c r="H37" s="24">
        <v>0.0014442205429077148</v>
      </c>
      <c r="I37" s="22">
        <v>10</v>
      </c>
      <c r="J37" s="25">
        <v>0.00951099395751942</v>
      </c>
      <c r="K37" s="25">
        <v>0.009992420673370361</v>
      </c>
      <c r="L37" s="25">
        <v>0.00957411527633667</v>
      </c>
      <c r="M37" s="25">
        <v>0.00952291488647461</v>
      </c>
      <c r="N37" s="25">
        <v>0.0096970796585083</v>
      </c>
      <c r="O37" s="25">
        <v>0.009688973426818848</v>
      </c>
      <c r="P37" s="25">
        <v>0.00985729694366455</v>
      </c>
      <c r="Q37" s="25">
        <v>0.010004699230194092</v>
      </c>
      <c r="R37" s="25">
        <v>0.010171234607696533</v>
      </c>
      <c r="S37" s="26">
        <v>0.010411441326141357</v>
      </c>
    </row>
    <row r="38" spans="1:19" ht="12.75">
      <c r="A38" s="22" t="s">
        <v>269</v>
      </c>
      <c r="B38" s="21">
        <v>12</v>
      </c>
      <c r="C38" s="22">
        <v>1985</v>
      </c>
      <c r="D38" s="22" t="s">
        <v>60</v>
      </c>
      <c r="E38" s="22" t="s">
        <v>71</v>
      </c>
      <c r="F38" s="22" t="s">
        <v>83</v>
      </c>
      <c r="G38" s="23">
        <v>0.11814361810684193</v>
      </c>
      <c r="H38" s="24">
        <v>0.021156668663024902</v>
      </c>
      <c r="I38" s="22">
        <v>10</v>
      </c>
      <c r="J38" s="25">
        <v>0.010632038116454967</v>
      </c>
      <c r="K38" s="25">
        <v>0.011085450649261475</v>
      </c>
      <c r="L38" s="25">
        <v>0.011676788330078125</v>
      </c>
      <c r="M38" s="25">
        <v>0.01176595687866211</v>
      </c>
      <c r="N38" s="25">
        <v>0.011709511280059814</v>
      </c>
      <c r="O38" s="25">
        <v>0.011929988861083984</v>
      </c>
      <c r="P38" s="25">
        <v>0.012035787105560303</v>
      </c>
      <c r="Q38" s="25">
        <v>0.012342631816864014</v>
      </c>
      <c r="R38" s="25">
        <v>0.012821018695831299</v>
      </c>
      <c r="S38" s="26">
        <v>0.01214444637298584</v>
      </c>
    </row>
    <row r="39" spans="1:19" ht="12.75">
      <c r="A39" s="22" t="s">
        <v>390</v>
      </c>
      <c r="B39" s="21">
        <v>21</v>
      </c>
      <c r="C39" s="22">
        <v>1981</v>
      </c>
      <c r="D39" s="22" t="s">
        <v>391</v>
      </c>
      <c r="E39" s="22"/>
      <c r="F39" s="22" t="s">
        <v>371</v>
      </c>
      <c r="G39" s="23">
        <v>0.12379360198974598</v>
      </c>
      <c r="H39" s="24">
        <v>0.026806652545928955</v>
      </c>
      <c r="I39" s="22">
        <v>10</v>
      </c>
      <c r="J39" s="25">
        <v>0.011877000331878551</v>
      </c>
      <c r="K39" s="25">
        <v>0.011767387390136719</v>
      </c>
      <c r="L39" s="25">
        <v>0.012091100215911865</v>
      </c>
      <c r="M39" s="25">
        <v>0.012124598026275635</v>
      </c>
      <c r="N39" s="25">
        <v>0.012187659740447998</v>
      </c>
      <c r="O39" s="25">
        <v>0.012435972690582275</v>
      </c>
      <c r="P39" s="25">
        <v>0.012548089027404785</v>
      </c>
      <c r="Q39" s="25">
        <v>0.01261216402053833</v>
      </c>
      <c r="R39" s="25">
        <v>0.01300346851348877</v>
      </c>
      <c r="S39" s="26">
        <v>0.013146162033081055</v>
      </c>
    </row>
    <row r="40" spans="1:19" ht="12.75">
      <c r="A40" s="22" t="s">
        <v>122</v>
      </c>
      <c r="B40" s="21">
        <v>11</v>
      </c>
      <c r="C40" s="22">
        <v>1970</v>
      </c>
      <c r="D40" s="22" t="s">
        <v>346</v>
      </c>
      <c r="E40" s="22" t="s">
        <v>125</v>
      </c>
      <c r="F40" s="22" t="s">
        <v>83</v>
      </c>
      <c r="G40" s="23">
        <v>0.11597925424575795</v>
      </c>
      <c r="H40" s="24">
        <v>0.018992304801940918</v>
      </c>
      <c r="I40" s="22">
        <v>10</v>
      </c>
      <c r="J40" s="25">
        <v>0.01052713394165028</v>
      </c>
      <c r="K40" s="25">
        <v>0.010745644569396973</v>
      </c>
      <c r="L40" s="25">
        <v>0.011022508144378662</v>
      </c>
      <c r="M40" s="25">
        <v>0.01111382246017456</v>
      </c>
      <c r="N40" s="25">
        <v>0.011474430561065674</v>
      </c>
      <c r="O40" s="25">
        <v>0.01168602705001831</v>
      </c>
      <c r="P40" s="25">
        <v>0.011985838413238525</v>
      </c>
      <c r="Q40" s="25">
        <v>0.012382805347442627</v>
      </c>
      <c r="R40" s="25">
        <v>0.012441396713256836</v>
      </c>
      <c r="S40" s="26">
        <v>0.012599647045135498</v>
      </c>
    </row>
    <row r="41" spans="1:19" ht="12.75">
      <c r="A41" s="22" t="s">
        <v>409</v>
      </c>
      <c r="B41" s="21">
        <v>33</v>
      </c>
      <c r="C41" s="22">
        <v>1986</v>
      </c>
      <c r="D41" s="22" t="s">
        <v>172</v>
      </c>
      <c r="E41" s="22"/>
      <c r="F41" s="22" t="s">
        <v>371</v>
      </c>
      <c r="G41" s="23">
        <v>0.15023475885391224</v>
      </c>
      <c r="H41" s="24">
        <v>0.053247809410095215</v>
      </c>
      <c r="I41" s="22">
        <v>10</v>
      </c>
      <c r="J41" s="25">
        <v>0.013531327247619518</v>
      </c>
      <c r="K41" s="25">
        <v>0.013455808162689209</v>
      </c>
      <c r="L41" s="25">
        <v>0.013850510120391846</v>
      </c>
      <c r="M41" s="25">
        <v>0.014132499694824219</v>
      </c>
      <c r="N41" s="25">
        <v>0.014666378498077393</v>
      </c>
      <c r="O41" s="25">
        <v>0.015259504318237305</v>
      </c>
      <c r="P41" s="25">
        <v>0.01586967706680298</v>
      </c>
      <c r="Q41" s="25">
        <v>0.01630932092666626</v>
      </c>
      <c r="R41" s="25">
        <v>0.016181468963623047</v>
      </c>
      <c r="S41" s="26">
        <v>0.01697826385498047</v>
      </c>
    </row>
    <row r="42" spans="1:19" ht="12.75">
      <c r="A42" s="22" t="s">
        <v>392</v>
      </c>
      <c r="B42" s="21">
        <v>22</v>
      </c>
      <c r="C42" s="22">
        <v>1975</v>
      </c>
      <c r="D42" s="22" t="s">
        <v>48</v>
      </c>
      <c r="E42" s="22" t="s">
        <v>385</v>
      </c>
      <c r="F42" s="22" t="s">
        <v>83</v>
      </c>
      <c r="G42" s="23">
        <v>0.1260036826133727</v>
      </c>
      <c r="H42" s="24">
        <v>0.029016733169555664</v>
      </c>
      <c r="I42" s="22">
        <v>10</v>
      </c>
      <c r="J42" s="25">
        <v>0.010540902614593395</v>
      </c>
      <c r="K42" s="25">
        <v>0.011459767818450928</v>
      </c>
      <c r="L42" s="25">
        <v>0.012005209922790527</v>
      </c>
      <c r="M42" s="25">
        <v>0.011945724487304688</v>
      </c>
      <c r="N42" s="25">
        <v>0.01202380657196045</v>
      </c>
      <c r="O42" s="25">
        <v>0.01225966215133667</v>
      </c>
      <c r="P42" s="25">
        <v>0.0125504732131958</v>
      </c>
      <c r="Q42" s="25">
        <v>0.013460636138916016</v>
      </c>
      <c r="R42" s="25">
        <v>0.014249861240386963</v>
      </c>
      <c r="S42" s="26">
        <v>0.015507638454437256</v>
      </c>
    </row>
    <row r="43" spans="1:19" ht="12.75">
      <c r="A43" s="22" t="s">
        <v>394</v>
      </c>
      <c r="B43" s="21">
        <v>25</v>
      </c>
      <c r="C43" s="22">
        <v>1973</v>
      </c>
      <c r="D43" s="22" t="s">
        <v>395</v>
      </c>
      <c r="E43" s="22"/>
      <c r="F43" s="22" t="s">
        <v>83</v>
      </c>
      <c r="G43" s="23">
        <v>0.12715405225753773</v>
      </c>
      <c r="H43" s="24">
        <v>0.030167102813720703</v>
      </c>
      <c r="I43" s="22">
        <v>10</v>
      </c>
      <c r="J43" s="25">
        <v>0.011214375495910534</v>
      </c>
      <c r="K43" s="25">
        <v>0.01155942678451538</v>
      </c>
      <c r="L43" s="25">
        <v>0.011664867401123047</v>
      </c>
      <c r="M43" s="25">
        <v>0.011778950691223145</v>
      </c>
      <c r="N43" s="25">
        <v>0.012294948101043701</v>
      </c>
      <c r="O43" s="25">
        <v>0.012595295906066895</v>
      </c>
      <c r="P43" s="25">
        <v>0.013200044631958008</v>
      </c>
      <c r="Q43" s="25">
        <v>0.01390606164932251</v>
      </c>
      <c r="R43" s="25">
        <v>0.014025449752807617</v>
      </c>
      <c r="S43" s="26">
        <v>0.014914631843566895</v>
      </c>
    </row>
    <row r="44" spans="1:19" ht="12.75">
      <c r="A44" s="22" t="s">
        <v>400</v>
      </c>
      <c r="B44" s="21">
        <v>28</v>
      </c>
      <c r="C44" s="22">
        <v>1975</v>
      </c>
      <c r="D44" s="22" t="s">
        <v>48</v>
      </c>
      <c r="E44" s="22"/>
      <c r="F44" s="22" t="s">
        <v>83</v>
      </c>
      <c r="G44" s="23">
        <v>0.13245731592178334</v>
      </c>
      <c r="H44" s="24">
        <v>0.03547036647796631</v>
      </c>
      <c r="I44" s="22">
        <v>10</v>
      </c>
      <c r="J44" s="25">
        <v>0.011370420455932506</v>
      </c>
      <c r="K44" s="25">
        <v>0.011713147163391113</v>
      </c>
      <c r="L44" s="25">
        <v>0.01162707805633545</v>
      </c>
      <c r="M44" s="25">
        <v>0.011951327323913574</v>
      </c>
      <c r="N44" s="25">
        <v>0.013018488883972168</v>
      </c>
      <c r="O44" s="25">
        <v>0.013874948024749756</v>
      </c>
      <c r="P44" s="25">
        <v>0.014935433864593506</v>
      </c>
      <c r="Q44" s="25">
        <v>0.01506727933883667</v>
      </c>
      <c r="R44" s="25">
        <v>0.014690220355987549</v>
      </c>
      <c r="S44" s="26">
        <v>0.014208972454071045</v>
      </c>
    </row>
    <row r="45" spans="1:19" ht="12.75">
      <c r="A45" s="22" t="s">
        <v>383</v>
      </c>
      <c r="B45" s="21">
        <v>10</v>
      </c>
      <c r="C45" s="22">
        <v>1973</v>
      </c>
      <c r="D45" s="22" t="s">
        <v>48</v>
      </c>
      <c r="E45" s="22" t="s">
        <v>48</v>
      </c>
      <c r="F45" s="22" t="s">
        <v>83</v>
      </c>
      <c r="G45" s="23">
        <v>0.11549407243728627</v>
      </c>
      <c r="H45" s="24">
        <v>0.01850712299346924</v>
      </c>
      <c r="I45" s="22">
        <v>10</v>
      </c>
      <c r="J45" s="25">
        <v>0.010519921779632457</v>
      </c>
      <c r="K45" s="25">
        <v>0.010652124881744385</v>
      </c>
      <c r="L45" s="25">
        <v>0.011520922183990479</v>
      </c>
      <c r="M45" s="25">
        <v>0.011349797248840332</v>
      </c>
      <c r="N45" s="25">
        <v>0.011566162109375</v>
      </c>
      <c r="O45" s="25">
        <v>0.011777162551879883</v>
      </c>
      <c r="P45" s="25">
        <v>0.011913836002349854</v>
      </c>
      <c r="Q45" s="25">
        <v>0.012022435665130615</v>
      </c>
      <c r="R45" s="25">
        <v>0.012081503868103027</v>
      </c>
      <c r="S45" s="26">
        <v>0.012090206146240234</v>
      </c>
    </row>
    <row r="46" spans="1:19" ht="12.75">
      <c r="A46" s="22" t="s">
        <v>387</v>
      </c>
      <c r="B46" s="21">
        <v>19</v>
      </c>
      <c r="C46" s="22">
        <v>1978</v>
      </c>
      <c r="D46" s="22"/>
      <c r="E46" s="22"/>
      <c r="F46" s="22" t="s">
        <v>24</v>
      </c>
      <c r="G46" s="23">
        <v>0.12248498201370228</v>
      </c>
      <c r="H46" s="24">
        <v>0.025498032569885254</v>
      </c>
      <c r="I46" s="22">
        <v>10</v>
      </c>
      <c r="J46" s="25">
        <v>0.011267364025115856</v>
      </c>
      <c r="K46" s="25">
        <v>0.011824548244476318</v>
      </c>
      <c r="L46" s="25">
        <v>0.01162707805633545</v>
      </c>
      <c r="M46" s="25">
        <v>0.011951625347137451</v>
      </c>
      <c r="N46" s="25">
        <v>0.012401998043060303</v>
      </c>
      <c r="O46" s="25">
        <v>0.012481212615966797</v>
      </c>
      <c r="P46" s="25">
        <v>0.012584090232849121</v>
      </c>
      <c r="Q46" s="25">
        <v>0.012832939624786377</v>
      </c>
      <c r="R46" s="25">
        <v>0.012780845165252686</v>
      </c>
      <c r="S46" s="26">
        <v>0.012733280658721924</v>
      </c>
    </row>
    <row r="47" spans="1:19" ht="12.75">
      <c r="A47" s="22" t="s">
        <v>377</v>
      </c>
      <c r="B47" s="21">
        <v>7</v>
      </c>
      <c r="C47" s="22">
        <v>1995</v>
      </c>
      <c r="D47" s="22" t="s">
        <v>378</v>
      </c>
      <c r="E47" s="22" t="s">
        <v>61</v>
      </c>
      <c r="F47" s="22" t="s">
        <v>128</v>
      </c>
      <c r="G47" s="23">
        <v>0.11142235994338989</v>
      </c>
      <c r="H47" s="24">
        <v>0.014435410499572865</v>
      </c>
      <c r="I47" s="22">
        <v>10</v>
      </c>
      <c r="J47" s="25">
        <v>0.009500503540039062</v>
      </c>
      <c r="K47" s="25">
        <v>0.010006487369537354</v>
      </c>
      <c r="L47" s="25">
        <v>0.00962221622467041</v>
      </c>
      <c r="M47" s="25">
        <v>0.010293722152709961</v>
      </c>
      <c r="N47" s="25">
        <v>0.010553896427154541</v>
      </c>
      <c r="O47" s="25">
        <v>0.01085883378982544</v>
      </c>
      <c r="P47" s="25">
        <v>0.011324703693389893</v>
      </c>
      <c r="Q47" s="25">
        <v>0.012439250946044922</v>
      </c>
      <c r="R47" s="25">
        <v>0.01360386610031128</v>
      </c>
      <c r="S47" s="26">
        <v>0.013218879699707031</v>
      </c>
    </row>
    <row r="48" spans="1:19" ht="12.75">
      <c r="A48" s="22" t="s">
        <v>219</v>
      </c>
      <c r="B48" s="21">
        <v>34</v>
      </c>
      <c r="C48" s="22">
        <v>1981</v>
      </c>
      <c r="D48" s="22" t="s">
        <v>23</v>
      </c>
      <c r="E48" s="22"/>
      <c r="F48" s="22" t="s">
        <v>371</v>
      </c>
      <c r="G48" s="23">
        <v>0.15516835451126088</v>
      </c>
      <c r="H48" s="24">
        <v>0.05818140506744385</v>
      </c>
      <c r="I48" s="22">
        <v>10</v>
      </c>
      <c r="J48" s="25">
        <v>0.013653218746185192</v>
      </c>
      <c r="K48" s="25">
        <v>0.013523638248443604</v>
      </c>
      <c r="L48" s="25">
        <v>0.013513267040252686</v>
      </c>
      <c r="M48" s="25">
        <v>0.01418691873550415</v>
      </c>
      <c r="N48" s="25">
        <v>0.015085160732269287</v>
      </c>
      <c r="O48" s="25">
        <v>0.015417754650115967</v>
      </c>
      <c r="P48" s="25">
        <v>0.01654660701751709</v>
      </c>
      <c r="Q48" s="25">
        <v>0.01698291301727295</v>
      </c>
      <c r="R48" s="25">
        <v>0.01802879571914673</v>
      </c>
      <c r="S48" s="26">
        <v>0.018230080604553223</v>
      </c>
    </row>
    <row r="49" spans="1:19" ht="12.75">
      <c r="A49" s="22" t="s">
        <v>270</v>
      </c>
      <c r="B49" s="21">
        <v>17</v>
      </c>
      <c r="C49" s="22">
        <v>1985</v>
      </c>
      <c r="D49" s="22" t="s">
        <v>42</v>
      </c>
      <c r="E49" s="22" t="s">
        <v>271</v>
      </c>
      <c r="F49" s="22" t="s">
        <v>83</v>
      </c>
      <c r="G49" s="23">
        <v>0.12186342477798451</v>
      </c>
      <c r="H49" s="24">
        <v>0.02487647533416748</v>
      </c>
      <c r="I49" s="22">
        <v>10</v>
      </c>
      <c r="J49" s="25">
        <v>0.01174861192703236</v>
      </c>
      <c r="K49" s="25">
        <v>0.011626839637756348</v>
      </c>
      <c r="L49" s="25">
        <v>0.011723995208740234</v>
      </c>
      <c r="M49" s="25">
        <v>0.012055516242980957</v>
      </c>
      <c r="N49" s="25">
        <v>0.012546122074127197</v>
      </c>
      <c r="O49" s="25">
        <v>0.012722790241241455</v>
      </c>
      <c r="P49" s="25">
        <v>0.012659311294555664</v>
      </c>
      <c r="Q49" s="25">
        <v>0.012369096279144287</v>
      </c>
      <c r="R49" s="25">
        <v>0.012345194816589355</v>
      </c>
      <c r="S49" s="26">
        <v>0.01206594705581665</v>
      </c>
    </row>
    <row r="50" spans="1:19" ht="12.75">
      <c r="A50" s="22" t="s">
        <v>178</v>
      </c>
      <c r="B50" s="21">
        <v>9</v>
      </c>
      <c r="C50" s="22">
        <v>1976</v>
      </c>
      <c r="D50" s="22" t="s">
        <v>381</v>
      </c>
      <c r="E50" s="22" t="s">
        <v>382</v>
      </c>
      <c r="F50" s="22" t="s">
        <v>83</v>
      </c>
      <c r="G50" s="23">
        <v>0.11418616771697987</v>
      </c>
      <c r="H50" s="24">
        <v>0.017199218273162842</v>
      </c>
      <c r="I50" s="22">
        <v>10</v>
      </c>
      <c r="J50" s="25">
        <v>0.011166095733642467</v>
      </c>
      <c r="K50" s="25">
        <v>0.011405706405639648</v>
      </c>
      <c r="L50" s="25">
        <v>0.011480748653411865</v>
      </c>
      <c r="M50" s="25">
        <v>0.01112431287765503</v>
      </c>
      <c r="N50" s="25">
        <v>0.011669397354125977</v>
      </c>
      <c r="O50" s="25">
        <v>0.011601388454437256</v>
      </c>
      <c r="P50" s="25">
        <v>0.011473119258880615</v>
      </c>
      <c r="Q50" s="25">
        <v>0.011404275894165039</v>
      </c>
      <c r="R50" s="25">
        <v>0.0115281343460083</v>
      </c>
      <c r="S50" s="26">
        <v>0.011332988739013672</v>
      </c>
    </row>
    <row r="51" spans="1:19" ht="12.75">
      <c r="A51" s="22" t="s">
        <v>412</v>
      </c>
      <c r="B51" s="21">
        <v>36</v>
      </c>
      <c r="C51" s="22">
        <v>1975</v>
      </c>
      <c r="D51" s="22" t="s">
        <v>48</v>
      </c>
      <c r="E51" s="22" t="s">
        <v>79</v>
      </c>
      <c r="F51" s="22" t="s">
        <v>39</v>
      </c>
      <c r="G51" s="23">
        <v>0.05053400993347157</v>
      </c>
      <c r="H51" s="69" t="s">
        <v>297</v>
      </c>
      <c r="I51" s="22">
        <v>5</v>
      </c>
      <c r="J51" s="25">
        <v>0.0095309019088744</v>
      </c>
      <c r="K51" s="25">
        <v>0.009967267513275146</v>
      </c>
      <c r="L51" s="25">
        <v>0.009797990322113037</v>
      </c>
      <c r="M51" s="25">
        <v>0.010467469692230225</v>
      </c>
      <c r="N51" s="25">
        <v>0.01077038049697876</v>
      </c>
      <c r="O51" s="25"/>
      <c r="P51" s="25"/>
      <c r="Q51" s="25"/>
      <c r="R51" s="25"/>
      <c r="S51" s="26"/>
    </row>
    <row r="52" spans="1:19" ht="12.75">
      <c r="A52" s="22" t="s">
        <v>229</v>
      </c>
      <c r="B52" s="21">
        <v>3</v>
      </c>
      <c r="C52" s="22">
        <v>1991</v>
      </c>
      <c r="D52" s="22" t="s">
        <v>165</v>
      </c>
      <c r="E52" s="22" t="s">
        <v>166</v>
      </c>
      <c r="F52" s="22" t="s">
        <v>39</v>
      </c>
      <c r="G52" s="23">
        <v>0.10051125288009632</v>
      </c>
      <c r="H52" s="24">
        <v>0.003524303436279297</v>
      </c>
      <c r="I52" s="22">
        <v>10</v>
      </c>
      <c r="J52" s="25">
        <v>0.009521842002868541</v>
      </c>
      <c r="K52" s="25">
        <v>0.00998985767364502</v>
      </c>
      <c r="L52" s="25">
        <v>0.009573221206665039</v>
      </c>
      <c r="M52" s="25">
        <v>0.009751319885253906</v>
      </c>
      <c r="N52" s="25">
        <v>0.010002553462982178</v>
      </c>
      <c r="O52" s="25">
        <v>0.010031461715698242</v>
      </c>
      <c r="P52" s="25">
        <v>0.010107576847076416</v>
      </c>
      <c r="Q52" s="25">
        <v>0.010209977626800537</v>
      </c>
      <c r="R52" s="25">
        <v>0.01053076982498169</v>
      </c>
      <c r="S52" s="26">
        <v>0.010792672634124756</v>
      </c>
    </row>
    <row r="53" spans="1:19" ht="12.75">
      <c r="A53" s="28"/>
      <c r="B53" s="28"/>
      <c r="C53" s="28"/>
      <c r="D53" s="28"/>
      <c r="E53" s="28"/>
      <c r="F53" s="28"/>
      <c r="G53" s="30"/>
      <c r="H53" s="31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2.75">
      <c r="A54" s="28"/>
      <c r="B54" s="28"/>
      <c r="C54" s="28"/>
      <c r="D54" s="28"/>
      <c r="E54" s="28"/>
      <c r="F54" s="28"/>
      <c r="G54" s="30"/>
      <c r="H54" s="31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2.75">
      <c r="A55" s="10" t="s">
        <v>419</v>
      </c>
      <c r="B55" s="10"/>
      <c r="C55" s="10"/>
      <c r="D55" s="10"/>
      <c r="E55" s="10"/>
      <c r="F55" s="10"/>
      <c r="G55" s="11"/>
      <c r="H55" s="31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2.75">
      <c r="A56" s="10" t="s">
        <v>290</v>
      </c>
      <c r="B56" s="10"/>
      <c r="C56" s="10"/>
      <c r="D56" s="10"/>
      <c r="E56" s="10"/>
      <c r="F56" s="10"/>
      <c r="G56" s="11"/>
      <c r="H56" s="31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2.75">
      <c r="A57" s="10"/>
      <c r="B57" s="10"/>
      <c r="C57" s="10"/>
      <c r="D57" s="10"/>
      <c r="E57" s="10"/>
      <c r="F57" s="10"/>
      <c r="G57" s="11"/>
      <c r="H57" s="31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ht="12.75">
      <c r="A58" s="10" t="s">
        <v>291</v>
      </c>
      <c r="B58" s="10"/>
      <c r="C58" s="10"/>
      <c r="D58" s="10"/>
      <c r="E58" s="10"/>
      <c r="F58" s="10"/>
      <c r="G58" s="11"/>
      <c r="H58" s="31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ht="12.75">
      <c r="A59" s="10" t="s">
        <v>292</v>
      </c>
      <c r="B59" s="10"/>
      <c r="C59" s="10"/>
      <c r="D59" s="10"/>
      <c r="E59" s="10"/>
      <c r="F59" s="10"/>
      <c r="G59" s="11"/>
      <c r="H59" s="31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1:19" ht="12.75">
      <c r="A60" s="10" t="s">
        <v>420</v>
      </c>
      <c r="B60" s="10"/>
      <c r="C60" s="10"/>
      <c r="D60" s="10"/>
      <c r="E60" s="10"/>
      <c r="F60" s="10"/>
      <c r="G60" s="11"/>
      <c r="H60" s="31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9"/>
  <sheetViews>
    <sheetView workbookViewId="0" topLeftCell="A1">
      <selection activeCell="J53" sqref="J53"/>
    </sheetView>
  </sheetViews>
  <sheetFormatPr defaultColWidth="9.125" defaultRowHeight="12.75"/>
  <cols>
    <col min="1" max="2" width="4.25390625" style="28" customWidth="1"/>
    <col min="3" max="3" width="16.75390625" style="28" customWidth="1"/>
    <col min="4" max="4" width="4.75390625" style="28" customWidth="1"/>
    <col min="5" max="5" width="11.625" style="28" customWidth="1"/>
    <col min="6" max="6" width="12.75390625" style="28" customWidth="1"/>
    <col min="7" max="7" width="4.75390625" style="28" customWidth="1"/>
    <col min="8" max="8" width="8.75390625" style="30" customWidth="1"/>
    <col min="9" max="9" width="8.75390625" style="31" customWidth="1"/>
    <col min="10" max="10" width="4.75390625" style="28" customWidth="1"/>
    <col min="11" max="27" width="7.25390625" style="27" customWidth="1"/>
    <col min="28" max="28" width="7.25390625" style="28" customWidth="1"/>
    <col min="29" max="16384" width="9.125" style="28" customWidth="1"/>
  </cols>
  <sheetData>
    <row r="1" spans="1:27" s="1" customFormat="1" ht="21">
      <c r="A1" s="1" t="s">
        <v>298</v>
      </c>
      <c r="H1" s="2"/>
      <c r="I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ht="21">
      <c r="A2" s="1" t="s">
        <v>0</v>
      </c>
      <c r="H2" s="2"/>
      <c r="I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4" customFormat="1" ht="18">
      <c r="A3" s="4" t="s">
        <v>429</v>
      </c>
      <c r="H3" s="5"/>
      <c r="I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7" customFormat="1" ht="15.75">
      <c r="A4" s="7" t="s">
        <v>430</v>
      </c>
      <c r="H4" s="8"/>
      <c r="I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7" customFormat="1" ht="15.75">
      <c r="A5" s="7" t="s">
        <v>431</v>
      </c>
      <c r="H5" s="8"/>
      <c r="I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10" customFormat="1" ht="13.5" thickBot="1">
      <c r="A6" s="10" t="s">
        <v>432</v>
      </c>
      <c r="H6" s="11"/>
      <c r="I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16" s="16" customFormat="1" ht="10.5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>
        <v>1</v>
      </c>
      <c r="L7" s="14">
        <v>2</v>
      </c>
      <c r="M7" s="14">
        <v>3</v>
      </c>
      <c r="N7" s="14">
        <v>4</v>
      </c>
      <c r="O7" s="14">
        <v>5</v>
      </c>
      <c r="P7" s="15">
        <v>6</v>
      </c>
    </row>
    <row r="8" spans="1:16" s="16" customFormat="1" ht="15.75">
      <c r="A8" s="17" t="s">
        <v>433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20"/>
    </row>
    <row r="9" spans="1:16" ht="10.5">
      <c r="A9" s="21">
        <v>1</v>
      </c>
      <c r="B9" s="22">
        <v>51</v>
      </c>
      <c r="C9" s="22" t="s">
        <v>27</v>
      </c>
      <c r="D9" s="22">
        <v>1971</v>
      </c>
      <c r="E9" s="22" t="s">
        <v>23</v>
      </c>
      <c r="F9" s="22" t="s">
        <v>28</v>
      </c>
      <c r="G9" s="22" t="s">
        <v>39</v>
      </c>
      <c r="H9" s="23">
        <v>0.0544191140598721</v>
      </c>
      <c r="I9" s="24"/>
      <c r="J9" s="22">
        <v>6</v>
      </c>
      <c r="K9" s="25">
        <v>0.00878573841518826</v>
      </c>
      <c r="L9" s="25">
        <v>0.00900357961654663</v>
      </c>
      <c r="M9" s="25">
        <v>0.009126067161560059</v>
      </c>
      <c r="N9" s="25">
        <v>0.009203433990478516</v>
      </c>
      <c r="O9" s="25">
        <v>0.009176671504974365</v>
      </c>
      <c r="P9" s="26">
        <v>0.009123623371124268</v>
      </c>
    </row>
    <row r="10" spans="1:16" ht="10.5">
      <c r="A10" s="21">
        <v>2</v>
      </c>
      <c r="B10" s="22">
        <v>107</v>
      </c>
      <c r="C10" s="22" t="s">
        <v>37</v>
      </c>
      <c r="D10" s="22">
        <v>1989</v>
      </c>
      <c r="E10" s="22"/>
      <c r="F10" s="22"/>
      <c r="G10" s="22" t="s">
        <v>39</v>
      </c>
      <c r="H10" s="23">
        <v>0.0550788778728909</v>
      </c>
      <c r="I10" s="24">
        <v>0.0006597638130187988</v>
      </c>
      <c r="J10" s="22">
        <v>6</v>
      </c>
      <c r="K10" s="25">
        <v>0.00897635406917996</v>
      </c>
      <c r="L10" s="25">
        <v>0.009184539318084717</v>
      </c>
      <c r="M10" s="25">
        <v>0.00932931900024414</v>
      </c>
      <c r="N10" s="25">
        <v>0.009215950965881348</v>
      </c>
      <c r="O10" s="25">
        <v>0.009399116039276123</v>
      </c>
      <c r="P10" s="26">
        <v>0.00897359848022461</v>
      </c>
    </row>
    <row r="11" spans="1:27" ht="10.5">
      <c r="A11" s="21">
        <v>3</v>
      </c>
      <c r="B11" s="22">
        <v>180</v>
      </c>
      <c r="C11" s="22" t="s">
        <v>434</v>
      </c>
      <c r="D11" s="22">
        <v>1988</v>
      </c>
      <c r="E11" s="22" t="s">
        <v>435</v>
      </c>
      <c r="F11" s="22"/>
      <c r="G11" s="22" t="s">
        <v>39</v>
      </c>
      <c r="H11" s="23">
        <v>0.05759818739361233</v>
      </c>
      <c r="I11" s="24">
        <v>0.0031790733337402344</v>
      </c>
      <c r="J11" s="22">
        <v>6</v>
      </c>
      <c r="K11" s="25">
        <v>0.009650005764431424</v>
      </c>
      <c r="L11" s="25">
        <v>0.009473800659179688</v>
      </c>
      <c r="M11" s="25">
        <v>0.009601116180419922</v>
      </c>
      <c r="N11" s="25">
        <v>0.009623050689697266</v>
      </c>
      <c r="O11" s="25">
        <v>0.009603500366210938</v>
      </c>
      <c r="P11" s="26">
        <v>0.009646713733673096</v>
      </c>
      <c r="Z11" s="28"/>
      <c r="AA11" s="28"/>
    </row>
    <row r="12" spans="1:16" ht="10.5">
      <c r="A12" s="21">
        <v>4</v>
      </c>
      <c r="B12" s="22">
        <v>194</v>
      </c>
      <c r="C12" s="22" t="s">
        <v>436</v>
      </c>
      <c r="D12" s="22">
        <v>1975</v>
      </c>
      <c r="E12" s="22" t="s">
        <v>437</v>
      </c>
      <c r="F12" s="22"/>
      <c r="G12" s="22" t="s">
        <v>371</v>
      </c>
      <c r="H12" s="23">
        <v>0.058505131668514676</v>
      </c>
      <c r="I12" s="24">
        <v>0.004086017608642578</v>
      </c>
      <c r="J12" s="22">
        <v>6</v>
      </c>
      <c r="K12" s="25">
        <v>0.009842886394924588</v>
      </c>
      <c r="L12" s="25">
        <v>0.009751617908477783</v>
      </c>
      <c r="M12" s="25">
        <v>0.009561538696289062</v>
      </c>
      <c r="N12" s="25">
        <v>0.009903132915496826</v>
      </c>
      <c r="O12" s="25">
        <v>0.009606242179870605</v>
      </c>
      <c r="P12" s="26">
        <v>0.00983971357345581</v>
      </c>
    </row>
    <row r="13" spans="1:16" ht="10.5">
      <c r="A13" s="21">
        <v>5</v>
      </c>
      <c r="B13" s="22">
        <v>17</v>
      </c>
      <c r="C13" s="22" t="s">
        <v>438</v>
      </c>
      <c r="D13" s="22">
        <v>1972</v>
      </c>
      <c r="E13" s="22" t="s">
        <v>23</v>
      </c>
      <c r="F13" s="22" t="s">
        <v>439</v>
      </c>
      <c r="G13" s="22" t="s">
        <v>371</v>
      </c>
      <c r="H13" s="23">
        <v>0.06049920505947537</v>
      </c>
      <c r="I13" s="24">
        <v>0.0060800909996032715</v>
      </c>
      <c r="J13" s="22">
        <v>6</v>
      </c>
      <c r="K13" s="25">
        <v>0.009902669853634305</v>
      </c>
      <c r="L13" s="25">
        <v>0.009850025177001953</v>
      </c>
      <c r="M13" s="25">
        <v>0.010096192359924316</v>
      </c>
      <c r="N13" s="25">
        <v>0.010114431381225586</v>
      </c>
      <c r="O13" s="25">
        <v>0.010142505168914795</v>
      </c>
      <c r="P13" s="26">
        <v>0.010393381118774414</v>
      </c>
    </row>
    <row r="14" spans="1:16" ht="10.5">
      <c r="A14" s="21">
        <v>6</v>
      </c>
      <c r="B14" s="22">
        <v>176</v>
      </c>
      <c r="C14" s="22" t="s">
        <v>440</v>
      </c>
      <c r="D14" s="22">
        <v>1966</v>
      </c>
      <c r="E14" s="22" t="s">
        <v>23</v>
      </c>
      <c r="F14" s="22" t="s">
        <v>441</v>
      </c>
      <c r="G14" s="22" t="s">
        <v>29</v>
      </c>
      <c r="H14" s="23">
        <v>0.06343449539608426</v>
      </c>
      <c r="I14" s="24">
        <v>0.009015381336212158</v>
      </c>
      <c r="J14" s="22">
        <v>6</v>
      </c>
      <c r="K14" s="25">
        <v>0.010447337097591824</v>
      </c>
      <c r="L14" s="25">
        <v>0.010169506072998047</v>
      </c>
      <c r="M14" s="25">
        <v>0.01056218147277832</v>
      </c>
      <c r="N14" s="25">
        <v>0.010802745819091797</v>
      </c>
      <c r="O14" s="25">
        <v>0.010859847068786621</v>
      </c>
      <c r="P14" s="26">
        <v>0.010592877864837646</v>
      </c>
    </row>
    <row r="15" spans="1:27" ht="10.5">
      <c r="A15" s="21">
        <v>7</v>
      </c>
      <c r="B15" s="22">
        <v>179</v>
      </c>
      <c r="C15" s="22" t="s">
        <v>442</v>
      </c>
      <c r="D15" s="22">
        <v>1984</v>
      </c>
      <c r="E15" s="22" t="s">
        <v>19</v>
      </c>
      <c r="F15" s="22" t="s">
        <v>20</v>
      </c>
      <c r="G15" s="22" t="s">
        <v>83</v>
      </c>
      <c r="H15" s="23">
        <v>0.0635985869831509</v>
      </c>
      <c r="I15" s="24">
        <v>0.009179472923278809</v>
      </c>
      <c r="J15" s="22">
        <v>6</v>
      </c>
      <c r="K15" s="25">
        <v>0.010150207943386502</v>
      </c>
      <c r="L15" s="25">
        <v>0.010653674602508545</v>
      </c>
      <c r="M15" s="25">
        <v>0.010716736316680908</v>
      </c>
      <c r="N15" s="25">
        <v>0.010886669158935547</v>
      </c>
      <c r="O15" s="25">
        <v>0.01072162389755249</v>
      </c>
      <c r="P15" s="26">
        <v>0.010469675064086914</v>
      </c>
      <c r="Z15" s="28"/>
      <c r="AA15" s="28"/>
    </row>
    <row r="16" spans="1:16" ht="10.5">
      <c r="A16" s="21">
        <v>8</v>
      </c>
      <c r="B16" s="22">
        <v>175</v>
      </c>
      <c r="C16" s="22" t="s">
        <v>443</v>
      </c>
      <c r="D16" s="22">
        <v>1965</v>
      </c>
      <c r="E16" s="22" t="s">
        <v>444</v>
      </c>
      <c r="F16" s="22"/>
      <c r="G16" s="22" t="s">
        <v>152</v>
      </c>
      <c r="H16" s="23">
        <v>0.06552912182278103</v>
      </c>
      <c r="I16" s="24">
        <v>0.011110007762908936</v>
      </c>
      <c r="J16" s="22">
        <v>6</v>
      </c>
      <c r="K16" s="25">
        <v>0.010613634056515164</v>
      </c>
      <c r="L16" s="25">
        <v>0.01069420576095581</v>
      </c>
      <c r="M16" s="25">
        <v>0.010587215423583984</v>
      </c>
      <c r="N16" s="25">
        <v>0.011136651039123535</v>
      </c>
      <c r="O16" s="25">
        <v>0.010845780372619629</v>
      </c>
      <c r="P16" s="26">
        <v>0.01165163516998291</v>
      </c>
    </row>
    <row r="17" spans="1:16" ht="10.5">
      <c r="A17" s="21">
        <v>9</v>
      </c>
      <c r="B17" s="22">
        <v>174</v>
      </c>
      <c r="C17" s="22" t="s">
        <v>445</v>
      </c>
      <c r="D17" s="22">
        <v>1973</v>
      </c>
      <c r="E17" s="22" t="s">
        <v>23</v>
      </c>
      <c r="F17" s="22" t="s">
        <v>446</v>
      </c>
      <c r="G17" s="22" t="s">
        <v>24</v>
      </c>
      <c r="H17" s="23">
        <v>0.06579346842235989</v>
      </c>
      <c r="I17" s="24">
        <v>0.011374354362487793</v>
      </c>
      <c r="J17" s="22">
        <v>6</v>
      </c>
      <c r="K17" s="25">
        <v>0.010825468964046903</v>
      </c>
      <c r="L17" s="25">
        <v>0.010679543018341064</v>
      </c>
      <c r="M17" s="25">
        <v>0.011140644550323486</v>
      </c>
      <c r="N17" s="25">
        <v>0.010746777057647705</v>
      </c>
      <c r="O17" s="25">
        <v>0.011012256145477295</v>
      </c>
      <c r="P17" s="26">
        <v>0.011388778686523438</v>
      </c>
    </row>
    <row r="18" spans="1:16" ht="10.5">
      <c r="A18" s="21">
        <v>10</v>
      </c>
      <c r="B18" s="22">
        <v>58</v>
      </c>
      <c r="C18" s="22" t="s">
        <v>447</v>
      </c>
      <c r="D18" s="22">
        <v>1986</v>
      </c>
      <c r="E18" s="22" t="s">
        <v>435</v>
      </c>
      <c r="F18" s="22"/>
      <c r="G18" s="22" t="s">
        <v>83</v>
      </c>
      <c r="H18" s="23">
        <v>0.06731767839855618</v>
      </c>
      <c r="I18" s="24">
        <v>0.012898564338684082</v>
      </c>
      <c r="J18" s="22">
        <v>6</v>
      </c>
      <c r="K18" s="25">
        <v>0.010595812267727323</v>
      </c>
      <c r="L18" s="25">
        <v>0.010816037654876709</v>
      </c>
      <c r="M18" s="25">
        <v>0.01121973991394043</v>
      </c>
      <c r="N18" s="25">
        <v>0.011255383491516113</v>
      </c>
      <c r="O18" s="25">
        <v>0.011605381965637207</v>
      </c>
      <c r="P18" s="26">
        <v>0.011825323104858398</v>
      </c>
    </row>
    <row r="19" spans="1:27" ht="10.5">
      <c r="A19" s="21">
        <v>11</v>
      </c>
      <c r="B19" s="22">
        <v>125</v>
      </c>
      <c r="C19" s="22" t="s">
        <v>448</v>
      </c>
      <c r="D19" s="22">
        <v>1984</v>
      </c>
      <c r="E19" s="22" t="s">
        <v>23</v>
      </c>
      <c r="F19" s="22" t="s">
        <v>449</v>
      </c>
      <c r="G19" s="22" t="s">
        <v>371</v>
      </c>
      <c r="H19" s="23">
        <v>0.06921227163738675</v>
      </c>
      <c r="I19" s="24">
        <v>0.014793157577514648</v>
      </c>
      <c r="J19" s="22">
        <v>6</v>
      </c>
      <c r="K19" s="25">
        <v>0.01138646788067288</v>
      </c>
      <c r="L19" s="25">
        <v>0.010836422443389893</v>
      </c>
      <c r="M19" s="25">
        <v>0.011737942695617676</v>
      </c>
      <c r="N19" s="25">
        <v>0.01205974817276001</v>
      </c>
      <c r="O19" s="25">
        <v>0.011840105056762695</v>
      </c>
      <c r="P19" s="26">
        <v>0.011351585388183594</v>
      </c>
      <c r="Z19" s="28"/>
      <c r="AA19" s="28"/>
    </row>
    <row r="20" spans="1:27" ht="10.5">
      <c r="A20" s="21">
        <v>12</v>
      </c>
      <c r="B20" s="22">
        <v>15</v>
      </c>
      <c r="C20" s="22" t="s">
        <v>450</v>
      </c>
      <c r="D20" s="22">
        <v>1973</v>
      </c>
      <c r="E20" s="22" t="s">
        <v>23</v>
      </c>
      <c r="F20" s="22" t="s">
        <v>451</v>
      </c>
      <c r="G20" s="22" t="s">
        <v>371</v>
      </c>
      <c r="H20" s="23">
        <v>0.06932170576519436</v>
      </c>
      <c r="I20" s="24">
        <v>0.014902591705322266</v>
      </c>
      <c r="J20" s="22">
        <v>6</v>
      </c>
      <c r="K20" s="25">
        <v>0.01151718086666531</v>
      </c>
      <c r="L20" s="25">
        <v>0.01171863079071045</v>
      </c>
      <c r="M20" s="25">
        <v>0.011677682399749756</v>
      </c>
      <c r="N20" s="25">
        <v>0.011637091636657715</v>
      </c>
      <c r="O20" s="25">
        <v>0.011471748352050781</v>
      </c>
      <c r="P20" s="26">
        <v>0.011299371719360352</v>
      </c>
      <c r="Z20" s="28"/>
      <c r="AA20" s="28"/>
    </row>
    <row r="21" spans="1:16" ht="10.5">
      <c r="A21" s="21">
        <v>13</v>
      </c>
      <c r="B21" s="22">
        <v>112</v>
      </c>
      <c r="C21" s="22" t="s">
        <v>452</v>
      </c>
      <c r="D21" s="22">
        <v>1969</v>
      </c>
      <c r="E21" s="22" t="s">
        <v>453</v>
      </c>
      <c r="F21" s="22"/>
      <c r="G21" s="22" t="s">
        <v>24</v>
      </c>
      <c r="H21" s="23">
        <v>0.07034309095806546</v>
      </c>
      <c r="I21" s="24">
        <v>0.01592397689819336</v>
      </c>
      <c r="J21" s="22">
        <v>6</v>
      </c>
      <c r="K21" s="25">
        <v>0.011976136631435819</v>
      </c>
      <c r="L21" s="25">
        <v>0.011410653591156006</v>
      </c>
      <c r="M21" s="25">
        <v>0.01167595386505127</v>
      </c>
      <c r="N21" s="25">
        <v>0.011991381645202637</v>
      </c>
      <c r="O21" s="25">
        <v>0.011582612991333008</v>
      </c>
      <c r="P21" s="26">
        <v>0.011706352233886719</v>
      </c>
    </row>
    <row r="22" spans="1:16" ht="10.5">
      <c r="A22" s="21">
        <v>14</v>
      </c>
      <c r="B22" s="22">
        <v>113</v>
      </c>
      <c r="C22" s="22" t="s">
        <v>454</v>
      </c>
      <c r="D22" s="22">
        <v>1974</v>
      </c>
      <c r="E22" s="22" t="s">
        <v>23</v>
      </c>
      <c r="F22" s="22"/>
      <c r="G22" s="22" t="s">
        <v>24</v>
      </c>
      <c r="H22" s="23">
        <v>0.07034958786434597</v>
      </c>
      <c r="I22" s="24">
        <v>0.015930473804473877</v>
      </c>
      <c r="J22" s="22">
        <v>6</v>
      </c>
      <c r="K22" s="25">
        <v>0.011863305038876004</v>
      </c>
      <c r="L22" s="25">
        <v>0.011455714702606201</v>
      </c>
      <c r="M22" s="25">
        <v>0.011774957180023193</v>
      </c>
      <c r="N22" s="25">
        <v>0.011974215507507324</v>
      </c>
      <c r="O22" s="25">
        <v>0.011499762535095215</v>
      </c>
      <c r="P22" s="26">
        <v>0.011781632900238037</v>
      </c>
    </row>
    <row r="23" spans="1:27" ht="10.5">
      <c r="A23" s="21">
        <v>15</v>
      </c>
      <c r="B23" s="22">
        <v>76</v>
      </c>
      <c r="C23" s="22" t="s">
        <v>455</v>
      </c>
      <c r="D23" s="22">
        <v>1968</v>
      </c>
      <c r="E23" s="22" t="s">
        <v>23</v>
      </c>
      <c r="F23" s="22" t="s">
        <v>456</v>
      </c>
      <c r="G23" s="22" t="s">
        <v>371</v>
      </c>
      <c r="H23" s="23">
        <v>0.07258994764751858</v>
      </c>
      <c r="I23" s="24">
        <v>0.018170833587646484</v>
      </c>
      <c r="J23" s="22">
        <v>6</v>
      </c>
      <c r="K23" s="25">
        <v>0.01227535194820828</v>
      </c>
      <c r="L23" s="25">
        <v>0.01182568073272705</v>
      </c>
      <c r="M23" s="25">
        <v>0.011960208415985107</v>
      </c>
      <c r="N23" s="25">
        <v>0.012078702449798584</v>
      </c>
      <c r="O23" s="25">
        <v>0.012166798114776611</v>
      </c>
      <c r="P23" s="26">
        <v>0.01228320598602295</v>
      </c>
      <c r="Z23" s="28"/>
      <c r="AA23" s="28"/>
    </row>
    <row r="24" spans="1:16" ht="10.5">
      <c r="A24" s="21">
        <v>16</v>
      </c>
      <c r="B24" s="22">
        <v>129</v>
      </c>
      <c r="C24" s="22" t="s">
        <v>457</v>
      </c>
      <c r="D24" s="22">
        <v>1974</v>
      </c>
      <c r="E24" s="22" t="s">
        <v>23</v>
      </c>
      <c r="F24" s="22"/>
      <c r="G24" s="22" t="s">
        <v>24</v>
      </c>
      <c r="H24" s="23">
        <v>0.07554025835461087</v>
      </c>
      <c r="I24" s="24">
        <v>0.02112114429473877</v>
      </c>
      <c r="J24" s="22">
        <v>6</v>
      </c>
      <c r="K24" s="25">
        <v>0.012373341984219022</v>
      </c>
      <c r="L24" s="25">
        <v>0.011962413787841797</v>
      </c>
      <c r="M24" s="25">
        <v>0.012465238571166992</v>
      </c>
      <c r="N24" s="25">
        <v>0.012745857238769531</v>
      </c>
      <c r="O24" s="25">
        <v>0.013020575046539307</v>
      </c>
      <c r="P24" s="26">
        <v>0.012972831726074219</v>
      </c>
    </row>
    <row r="25" spans="1:27" ht="10.5">
      <c r="A25" s="21">
        <v>17</v>
      </c>
      <c r="B25" s="22">
        <v>82</v>
      </c>
      <c r="C25" s="22" t="s">
        <v>458</v>
      </c>
      <c r="D25" s="22">
        <v>1969</v>
      </c>
      <c r="E25" s="22" t="s">
        <v>23</v>
      </c>
      <c r="F25" s="22"/>
      <c r="G25" s="22" t="s">
        <v>24</v>
      </c>
      <c r="H25" s="23">
        <v>0.05095393843120999</v>
      </c>
      <c r="I25" s="24"/>
      <c r="J25" s="22">
        <v>3</v>
      </c>
      <c r="K25" s="25">
        <v>0.01624484247631497</v>
      </c>
      <c r="L25" s="25">
        <v>0.017372608184814453</v>
      </c>
      <c r="M25" s="25">
        <v>0.017336487770080566</v>
      </c>
      <c r="N25" s="25"/>
      <c r="O25" s="25"/>
      <c r="P25" s="26"/>
      <c r="Z25" s="28"/>
      <c r="AA25" s="28"/>
    </row>
    <row r="26" spans="1:27" ht="15.75">
      <c r="A26" s="17" t="s">
        <v>459</v>
      </c>
      <c r="B26" s="18"/>
      <c r="C26" s="18"/>
      <c r="D26" s="18"/>
      <c r="E26" s="18"/>
      <c r="F26" s="18"/>
      <c r="G26" s="18"/>
      <c r="H26" s="29"/>
      <c r="I26" s="24"/>
      <c r="J26" s="22"/>
      <c r="K26" s="25"/>
      <c r="L26" s="25"/>
      <c r="M26" s="25"/>
      <c r="N26" s="25"/>
      <c r="O26" s="25"/>
      <c r="P26" s="26"/>
      <c r="Z26" s="28"/>
      <c r="AA26" s="28"/>
    </row>
    <row r="27" spans="1:27" ht="10.5">
      <c r="A27" s="21">
        <v>1</v>
      </c>
      <c r="B27" s="22">
        <v>128</v>
      </c>
      <c r="C27" s="22" t="s">
        <v>460</v>
      </c>
      <c r="D27" s="22">
        <v>1988</v>
      </c>
      <c r="E27" s="22" t="s">
        <v>444</v>
      </c>
      <c r="F27" s="22" t="s">
        <v>461</v>
      </c>
      <c r="G27" s="22" t="s">
        <v>39</v>
      </c>
      <c r="H27" s="23">
        <v>0.04701222366756863</v>
      </c>
      <c r="I27" s="24"/>
      <c r="J27" s="22">
        <v>6</v>
      </c>
      <c r="K27" s="25">
        <v>0.008243336147732205</v>
      </c>
      <c r="L27" s="25">
        <v>0.007933437824249268</v>
      </c>
      <c r="M27" s="25">
        <v>0.007725834846496582</v>
      </c>
      <c r="N27" s="25">
        <v>0.007875502109527588</v>
      </c>
      <c r="O27" s="25">
        <v>0.007748782634735107</v>
      </c>
      <c r="P27" s="26">
        <v>0.007485330104827881</v>
      </c>
      <c r="Z27" s="28"/>
      <c r="AA27" s="28"/>
    </row>
    <row r="28" spans="1:27" ht="10.5">
      <c r="A28" s="21">
        <v>2</v>
      </c>
      <c r="B28" s="22">
        <v>74</v>
      </c>
      <c r="C28" s="22" t="s">
        <v>145</v>
      </c>
      <c r="D28" s="22">
        <v>1983</v>
      </c>
      <c r="E28" s="22" t="s">
        <v>23</v>
      </c>
      <c r="F28" s="22" t="s">
        <v>146</v>
      </c>
      <c r="G28" s="22" t="s">
        <v>39</v>
      </c>
      <c r="H28" s="23">
        <v>0.04769690222210354</v>
      </c>
      <c r="I28" s="24">
        <v>0.0006846785545349121</v>
      </c>
      <c r="J28" s="22">
        <v>6</v>
      </c>
      <c r="K28" s="25">
        <v>0.008285238213009305</v>
      </c>
      <c r="L28" s="25">
        <v>0.007824182510375977</v>
      </c>
      <c r="M28" s="25">
        <v>0.0077991485595703125</v>
      </c>
      <c r="N28" s="25">
        <v>0.007845103740692139</v>
      </c>
      <c r="O28" s="25">
        <v>0.007776319980621338</v>
      </c>
      <c r="P28" s="26">
        <v>0.008166909217834473</v>
      </c>
      <c r="Z28" s="28"/>
      <c r="AA28" s="28"/>
    </row>
    <row r="29" spans="1:16" ht="10.5">
      <c r="A29" s="21">
        <v>3</v>
      </c>
      <c r="B29" s="22">
        <v>25</v>
      </c>
      <c r="C29" s="22" t="s">
        <v>229</v>
      </c>
      <c r="D29" s="22">
        <v>1991</v>
      </c>
      <c r="E29" s="22" t="s">
        <v>165</v>
      </c>
      <c r="F29" s="22" t="s">
        <v>166</v>
      </c>
      <c r="G29" s="22" t="s">
        <v>39</v>
      </c>
      <c r="H29" s="23">
        <v>0.0484301585621304</v>
      </c>
      <c r="I29" s="24">
        <v>0.0014179348945617676</v>
      </c>
      <c r="J29" s="22">
        <v>6</v>
      </c>
      <c r="K29" s="25">
        <v>0.008295490211910672</v>
      </c>
      <c r="L29" s="25">
        <v>0.007828712463378906</v>
      </c>
      <c r="M29" s="25">
        <v>0.008166611194610596</v>
      </c>
      <c r="N29" s="25">
        <v>0.007979273796081543</v>
      </c>
      <c r="O29" s="25">
        <v>0.0081290602684021</v>
      </c>
      <c r="P29" s="26">
        <v>0.008031010627746582</v>
      </c>
    </row>
    <row r="30" spans="1:27" ht="10.5">
      <c r="A30" s="21">
        <v>4</v>
      </c>
      <c r="B30" s="22">
        <v>93</v>
      </c>
      <c r="C30" s="22" t="s">
        <v>245</v>
      </c>
      <c r="D30" s="22">
        <v>1991</v>
      </c>
      <c r="E30" s="22" t="s">
        <v>246</v>
      </c>
      <c r="F30" s="22"/>
      <c r="G30" s="22" t="s">
        <v>39</v>
      </c>
      <c r="H30" s="23">
        <v>0.04844309277004666</v>
      </c>
      <c r="I30" s="24">
        <v>0.0014308691024780273</v>
      </c>
      <c r="J30" s="22">
        <v>6</v>
      </c>
      <c r="K30" s="25">
        <v>0.008291019863552518</v>
      </c>
      <c r="L30" s="25">
        <v>0.007803380489349365</v>
      </c>
      <c r="M30" s="25">
        <v>0.008168637752532959</v>
      </c>
      <c r="N30" s="25">
        <v>0.008010506629943848</v>
      </c>
      <c r="O30" s="25">
        <v>0.008123457431793213</v>
      </c>
      <c r="P30" s="26">
        <v>0.008046090602874756</v>
      </c>
      <c r="Z30" s="28"/>
      <c r="AA30" s="28"/>
    </row>
    <row r="31" spans="1:16" ht="10.5">
      <c r="A31" s="21">
        <v>5</v>
      </c>
      <c r="B31" s="22">
        <v>193</v>
      </c>
      <c r="C31" s="22" t="s">
        <v>462</v>
      </c>
      <c r="D31" s="22">
        <v>1977</v>
      </c>
      <c r="E31" s="22" t="s">
        <v>437</v>
      </c>
      <c r="F31" s="22" t="s">
        <v>418</v>
      </c>
      <c r="G31" s="22" t="s">
        <v>39</v>
      </c>
      <c r="H31" s="23">
        <v>0.048563911385006375</v>
      </c>
      <c r="I31" s="24">
        <v>0.0015516877174377441</v>
      </c>
      <c r="J31" s="22">
        <v>6</v>
      </c>
      <c r="K31" s="25">
        <v>0.00831194109386868</v>
      </c>
      <c r="L31" s="25">
        <v>0.007846236228942871</v>
      </c>
      <c r="M31" s="25">
        <v>0.007901310920715332</v>
      </c>
      <c r="N31" s="25">
        <v>0.00808638334274292</v>
      </c>
      <c r="O31" s="25">
        <v>0.008248388767242432</v>
      </c>
      <c r="P31" s="26">
        <v>0.00816965103149414</v>
      </c>
    </row>
    <row r="32" spans="1:27" ht="10.5">
      <c r="A32" s="21">
        <v>6</v>
      </c>
      <c r="B32" s="22">
        <v>110</v>
      </c>
      <c r="C32" s="22" t="s">
        <v>231</v>
      </c>
      <c r="D32" s="22">
        <v>1989</v>
      </c>
      <c r="E32" s="22" t="s">
        <v>309</v>
      </c>
      <c r="F32" s="22"/>
      <c r="G32" s="22" t="s">
        <v>39</v>
      </c>
      <c r="H32" s="23">
        <v>0.04872406906551785</v>
      </c>
      <c r="I32" s="24">
        <v>0.0017118453979492188</v>
      </c>
      <c r="J32" s="22">
        <v>6</v>
      </c>
      <c r="K32" s="25">
        <v>0.008365048832363553</v>
      </c>
      <c r="L32" s="25">
        <v>0.00783085823059082</v>
      </c>
      <c r="M32" s="25">
        <v>0.00805753469467163</v>
      </c>
      <c r="N32" s="25">
        <v>0.008024632930755615</v>
      </c>
      <c r="O32" s="25">
        <v>0.008205592632293701</v>
      </c>
      <c r="P32" s="26">
        <v>0.00824040174484253</v>
      </c>
      <c r="Z32" s="28"/>
      <c r="AA32" s="28"/>
    </row>
    <row r="33" spans="1:16" ht="10.5">
      <c r="A33" s="21">
        <v>7</v>
      </c>
      <c r="B33" s="22">
        <v>9</v>
      </c>
      <c r="C33" s="22" t="s">
        <v>233</v>
      </c>
      <c r="D33" s="22">
        <v>1989</v>
      </c>
      <c r="E33" s="22" t="s">
        <v>235</v>
      </c>
      <c r="F33" s="22" t="s">
        <v>236</v>
      </c>
      <c r="G33" s="22" t="s">
        <v>371</v>
      </c>
      <c r="H33" s="23">
        <v>0.049483849472469754</v>
      </c>
      <c r="I33" s="24">
        <v>0.002471625804901123</v>
      </c>
      <c r="J33" s="22">
        <v>6</v>
      </c>
      <c r="K33" s="25">
        <v>0.008304371303982205</v>
      </c>
      <c r="L33" s="25">
        <v>0.007835566997528076</v>
      </c>
      <c r="M33" s="25">
        <v>0.008095264434814453</v>
      </c>
      <c r="N33" s="25">
        <v>0.008193790912628174</v>
      </c>
      <c r="O33" s="25">
        <v>0.008512556552886963</v>
      </c>
      <c r="P33" s="26">
        <v>0.008542299270629883</v>
      </c>
    </row>
    <row r="34" spans="1:27" ht="10.5">
      <c r="A34" s="21">
        <v>8</v>
      </c>
      <c r="B34" s="22">
        <v>21</v>
      </c>
      <c r="C34" s="22" t="s">
        <v>330</v>
      </c>
      <c r="D34" s="22">
        <v>1994</v>
      </c>
      <c r="E34" s="22" t="s">
        <v>194</v>
      </c>
      <c r="F34" s="22" t="s">
        <v>331</v>
      </c>
      <c r="G34" s="22" t="s">
        <v>83</v>
      </c>
      <c r="H34" s="23">
        <v>0.050205006069607205</v>
      </c>
      <c r="I34" s="24">
        <v>0.0031927824020385742</v>
      </c>
      <c r="J34" s="22">
        <v>6</v>
      </c>
      <c r="K34" s="25">
        <v>0.008365048832363553</v>
      </c>
      <c r="L34" s="25">
        <v>0.008017897605895996</v>
      </c>
      <c r="M34" s="25">
        <v>0.008488893508911133</v>
      </c>
      <c r="N34" s="25">
        <v>0.008351743221282959</v>
      </c>
      <c r="O34" s="25">
        <v>0.008544385433197021</v>
      </c>
      <c r="P34" s="26">
        <v>0.008437037467956543</v>
      </c>
      <c r="Z34" s="28"/>
      <c r="AA34" s="28"/>
    </row>
    <row r="35" spans="1:16" ht="10.5">
      <c r="A35" s="21">
        <v>9</v>
      </c>
      <c r="B35" s="22">
        <v>98</v>
      </c>
      <c r="C35" s="22" t="s">
        <v>412</v>
      </c>
      <c r="D35" s="22">
        <v>1975</v>
      </c>
      <c r="E35" s="22" t="s">
        <v>463</v>
      </c>
      <c r="F35" s="22" t="s">
        <v>464</v>
      </c>
      <c r="G35" s="22" t="s">
        <v>24</v>
      </c>
      <c r="H35" s="23">
        <v>0.050211622185177274</v>
      </c>
      <c r="I35" s="24">
        <v>0.0031993985176086426</v>
      </c>
      <c r="J35" s="22">
        <v>6</v>
      </c>
      <c r="K35" s="25">
        <v>0.00831879562801785</v>
      </c>
      <c r="L35" s="25">
        <v>0.008117437362670898</v>
      </c>
      <c r="M35" s="25">
        <v>0.008406519889831543</v>
      </c>
      <c r="N35" s="25">
        <v>0.008404672145843506</v>
      </c>
      <c r="O35" s="25">
        <v>0.008536040782928467</v>
      </c>
      <c r="P35" s="26">
        <v>0.00842815637588501</v>
      </c>
    </row>
    <row r="36" spans="1:16" ht="10.5">
      <c r="A36" s="21">
        <v>10</v>
      </c>
      <c r="B36" s="22">
        <v>88</v>
      </c>
      <c r="C36" s="22" t="s">
        <v>465</v>
      </c>
      <c r="D36" s="22">
        <v>1976</v>
      </c>
      <c r="E36" s="22" t="s">
        <v>23</v>
      </c>
      <c r="F36" s="22" t="s">
        <v>461</v>
      </c>
      <c r="G36" s="22" t="s">
        <v>24</v>
      </c>
      <c r="H36" s="23">
        <v>0.05022068209118313</v>
      </c>
      <c r="I36" s="24">
        <v>0.003208458423614502</v>
      </c>
      <c r="J36" s="22">
        <v>6</v>
      </c>
      <c r="K36" s="25">
        <v>0.008271111912197537</v>
      </c>
      <c r="L36" s="25">
        <v>0.00793468952178955</v>
      </c>
      <c r="M36" s="25">
        <v>0.0085829496383667</v>
      </c>
      <c r="N36" s="25">
        <v>0.008440077304840088</v>
      </c>
      <c r="O36" s="25">
        <v>0.008545458316802979</v>
      </c>
      <c r="P36" s="26">
        <v>0.00844639539718628</v>
      </c>
    </row>
    <row r="37" spans="1:16" ht="10.5">
      <c r="A37" s="21">
        <v>11</v>
      </c>
      <c r="B37" s="22">
        <v>183</v>
      </c>
      <c r="C37" s="22" t="s">
        <v>466</v>
      </c>
      <c r="D37" s="22">
        <v>1990</v>
      </c>
      <c r="E37" s="22" t="s">
        <v>23</v>
      </c>
      <c r="F37" s="22" t="s">
        <v>146</v>
      </c>
      <c r="G37" s="22" t="s">
        <v>371</v>
      </c>
      <c r="H37" s="23">
        <v>0.0504937309688992</v>
      </c>
      <c r="I37" s="24">
        <v>0.0034815073013305664</v>
      </c>
      <c r="J37" s="22">
        <v>6</v>
      </c>
      <c r="K37" s="25">
        <v>0.008374943203396268</v>
      </c>
      <c r="L37" s="25">
        <v>0.008016884326934814</v>
      </c>
      <c r="M37" s="25">
        <v>0.008458733558654785</v>
      </c>
      <c r="N37" s="25">
        <v>0.008436441421508789</v>
      </c>
      <c r="O37" s="25">
        <v>0.008518874645233154</v>
      </c>
      <c r="P37" s="26">
        <v>0.008687853813171387</v>
      </c>
    </row>
    <row r="38" spans="1:16" ht="10.5">
      <c r="A38" s="21">
        <v>12</v>
      </c>
      <c r="B38" s="22">
        <v>14</v>
      </c>
      <c r="C38" s="22" t="s">
        <v>467</v>
      </c>
      <c r="D38" s="22">
        <v>1985</v>
      </c>
      <c r="E38" s="22" t="s">
        <v>48</v>
      </c>
      <c r="F38" s="22" t="s">
        <v>451</v>
      </c>
      <c r="G38" s="22" t="s">
        <v>128</v>
      </c>
      <c r="H38" s="23">
        <v>0.05060060209698147</v>
      </c>
      <c r="I38" s="24">
        <v>0.003588378429412842</v>
      </c>
      <c r="J38" s="22">
        <v>6</v>
      </c>
      <c r="K38" s="25">
        <v>0.00847138351864285</v>
      </c>
      <c r="L38" s="25">
        <v>0.00834202766418457</v>
      </c>
      <c r="M38" s="25">
        <v>0.008577704429626465</v>
      </c>
      <c r="N38" s="25">
        <v>0.008661627769470215</v>
      </c>
      <c r="O38" s="25">
        <v>0.008427917957305908</v>
      </c>
      <c r="P38" s="26">
        <v>0.008119940757751465</v>
      </c>
    </row>
    <row r="39" spans="1:16" ht="10.5">
      <c r="A39" s="21">
        <v>13</v>
      </c>
      <c r="B39" s="22">
        <v>77</v>
      </c>
      <c r="C39" s="22" t="s">
        <v>468</v>
      </c>
      <c r="D39" s="22">
        <v>1976</v>
      </c>
      <c r="E39" s="22" t="s">
        <v>23</v>
      </c>
      <c r="F39" s="22"/>
      <c r="G39" s="22" t="s">
        <v>371</v>
      </c>
      <c r="H39" s="23">
        <v>0.05060477442211575</v>
      </c>
      <c r="I39" s="24">
        <v>0.003592550754547119</v>
      </c>
      <c r="J39" s="22">
        <v>6</v>
      </c>
      <c r="K39" s="25">
        <v>0.008406533665127225</v>
      </c>
      <c r="L39" s="25">
        <v>0.008421480655670166</v>
      </c>
      <c r="M39" s="25">
        <v>0.008629858493804932</v>
      </c>
      <c r="N39" s="25">
        <v>0.008689284324645996</v>
      </c>
      <c r="O39" s="25">
        <v>0.008377909660339355</v>
      </c>
      <c r="P39" s="26">
        <v>0.008079707622528076</v>
      </c>
    </row>
    <row r="40" spans="1:16" ht="10.5">
      <c r="A40" s="21">
        <v>14</v>
      </c>
      <c r="B40" s="22">
        <v>22</v>
      </c>
      <c r="C40" s="22" t="s">
        <v>469</v>
      </c>
      <c r="D40" s="22">
        <v>1989</v>
      </c>
      <c r="E40" s="22" t="s">
        <v>194</v>
      </c>
      <c r="F40" s="22" t="s">
        <v>331</v>
      </c>
      <c r="G40" s="22" t="s">
        <v>83</v>
      </c>
      <c r="H40" s="23">
        <v>0.050660564369625516</v>
      </c>
      <c r="I40" s="24">
        <v>0.0036483407020568848</v>
      </c>
      <c r="J40" s="22">
        <v>6</v>
      </c>
      <c r="K40" s="25">
        <v>0.008257224029964871</v>
      </c>
      <c r="L40" s="25">
        <v>0.008686363697052002</v>
      </c>
      <c r="M40" s="25">
        <v>0.008532226085662842</v>
      </c>
      <c r="N40" s="25">
        <v>0.008598923683166504</v>
      </c>
      <c r="O40" s="25">
        <v>0.008409500122070312</v>
      </c>
      <c r="P40" s="26">
        <v>0.008176326751708984</v>
      </c>
    </row>
    <row r="41" spans="1:16" ht="10.5">
      <c r="A41" s="21">
        <v>15</v>
      </c>
      <c r="B41" s="22">
        <v>68</v>
      </c>
      <c r="C41" s="22" t="s">
        <v>470</v>
      </c>
      <c r="D41" s="22">
        <v>1965</v>
      </c>
      <c r="E41" s="22" t="s">
        <v>60</v>
      </c>
      <c r="F41" s="22" t="s">
        <v>471</v>
      </c>
      <c r="G41" s="22" t="s">
        <v>39</v>
      </c>
      <c r="H41" s="23">
        <v>0.05067153162426419</v>
      </c>
      <c r="I41" s="24">
        <v>0.0036593079566955566</v>
      </c>
      <c r="J41" s="22">
        <v>6</v>
      </c>
      <c r="K41" s="25">
        <v>0.008365048832363553</v>
      </c>
      <c r="L41" s="25">
        <v>0.00840902328491211</v>
      </c>
      <c r="M41" s="25">
        <v>0.008672118186950684</v>
      </c>
      <c r="N41" s="25">
        <v>0.008622944355010986</v>
      </c>
      <c r="O41" s="25">
        <v>0.008451759815216064</v>
      </c>
      <c r="P41" s="26">
        <v>0.008150637149810791</v>
      </c>
    </row>
    <row r="42" spans="1:16" ht="10.5">
      <c r="A42" s="21">
        <v>16</v>
      </c>
      <c r="B42" s="22">
        <v>20</v>
      </c>
      <c r="C42" s="22" t="s">
        <v>472</v>
      </c>
      <c r="D42" s="22">
        <v>1962</v>
      </c>
      <c r="E42" s="22" t="s">
        <v>23</v>
      </c>
      <c r="F42" s="22"/>
      <c r="G42" s="22" t="s">
        <v>39</v>
      </c>
      <c r="H42" s="23">
        <v>0.05070330089992947</v>
      </c>
      <c r="I42" s="24">
        <v>0.00369107723236084</v>
      </c>
      <c r="J42" s="22">
        <v>6</v>
      </c>
      <c r="K42" s="25">
        <v>0.008507682747311063</v>
      </c>
      <c r="L42" s="25">
        <v>0.008425474166870117</v>
      </c>
      <c r="M42" s="25">
        <v>0.008630752563476562</v>
      </c>
      <c r="N42" s="25">
        <v>0.008618474006652832</v>
      </c>
      <c r="O42" s="25">
        <v>0.008350968360900879</v>
      </c>
      <c r="P42" s="26">
        <v>0.008169949054718018</v>
      </c>
    </row>
    <row r="43" spans="1:27" ht="10.5">
      <c r="A43" s="21">
        <v>17</v>
      </c>
      <c r="B43" s="22">
        <v>24</v>
      </c>
      <c r="C43" s="22" t="s">
        <v>473</v>
      </c>
      <c r="D43" s="22">
        <v>1960</v>
      </c>
      <c r="E43" s="22" t="s">
        <v>474</v>
      </c>
      <c r="F43" s="22" t="s">
        <v>475</v>
      </c>
      <c r="G43" s="22" t="s">
        <v>39</v>
      </c>
      <c r="H43" s="23">
        <v>0.05074377245373196</v>
      </c>
      <c r="I43" s="24">
        <v>0.00373154878616333</v>
      </c>
      <c r="J43" s="22">
        <v>6</v>
      </c>
      <c r="K43" s="25">
        <v>0.008416130012936063</v>
      </c>
      <c r="L43" s="25">
        <v>0.008425652980804443</v>
      </c>
      <c r="M43" s="25">
        <v>0.008579134941101074</v>
      </c>
      <c r="N43" s="25">
        <v>0.008638143539428711</v>
      </c>
      <c r="O43" s="25">
        <v>0.0084419846534729</v>
      </c>
      <c r="P43" s="26">
        <v>0.00824272632598877</v>
      </c>
      <c r="Z43" s="28"/>
      <c r="AA43" s="28"/>
    </row>
    <row r="44" spans="1:27" ht="10.5">
      <c r="A44" s="21">
        <v>18</v>
      </c>
      <c r="B44" s="22">
        <v>11</v>
      </c>
      <c r="C44" s="22" t="s">
        <v>476</v>
      </c>
      <c r="D44" s="22">
        <v>1992</v>
      </c>
      <c r="E44" s="22" t="s">
        <v>194</v>
      </c>
      <c r="F44" s="22" t="s">
        <v>477</v>
      </c>
      <c r="G44" s="22" t="s">
        <v>128</v>
      </c>
      <c r="H44" s="23">
        <v>0.050854815906948514</v>
      </c>
      <c r="I44" s="24">
        <v>0.003842592239379883</v>
      </c>
      <c r="J44" s="22">
        <v>6</v>
      </c>
      <c r="K44" s="25">
        <v>0.008326007790035672</v>
      </c>
      <c r="L44" s="25">
        <v>0.008527100086212158</v>
      </c>
      <c r="M44" s="25">
        <v>0.008542001247406006</v>
      </c>
      <c r="N44" s="25">
        <v>0.00868922472000122</v>
      </c>
      <c r="O44" s="25">
        <v>0.008403480052947998</v>
      </c>
      <c r="P44" s="26">
        <v>0.008367002010345459</v>
      </c>
      <c r="Z44" s="28"/>
      <c r="AA44" s="28"/>
    </row>
    <row r="45" spans="1:16" ht="10.5">
      <c r="A45" s="21">
        <v>19</v>
      </c>
      <c r="B45" s="22">
        <v>50</v>
      </c>
      <c r="C45" s="22" t="s">
        <v>119</v>
      </c>
      <c r="D45" s="22">
        <v>1966</v>
      </c>
      <c r="E45" s="22" t="s">
        <v>23</v>
      </c>
      <c r="F45" s="22" t="s">
        <v>28</v>
      </c>
      <c r="G45" s="22" t="s">
        <v>371</v>
      </c>
      <c r="H45" s="23">
        <v>0.05100627130932278</v>
      </c>
      <c r="I45" s="24">
        <v>0.00399404764175415</v>
      </c>
      <c r="J45" s="22">
        <v>6</v>
      </c>
      <c r="K45" s="25">
        <v>0.008370472855038114</v>
      </c>
      <c r="L45" s="25">
        <v>0.008516252040863037</v>
      </c>
      <c r="M45" s="25">
        <v>0.008604586124420166</v>
      </c>
      <c r="N45" s="25">
        <v>0.008625328540802002</v>
      </c>
      <c r="O45" s="25">
        <v>0.008410751819610596</v>
      </c>
      <c r="P45" s="26">
        <v>0.008478879928588867</v>
      </c>
    </row>
    <row r="46" spans="1:16" ht="10.5">
      <c r="A46" s="21">
        <v>20</v>
      </c>
      <c r="B46" s="22">
        <v>39</v>
      </c>
      <c r="C46" s="22" t="s">
        <v>478</v>
      </c>
      <c r="D46" s="22">
        <v>1979</v>
      </c>
      <c r="E46" s="22" t="s">
        <v>376</v>
      </c>
      <c r="F46" s="22"/>
      <c r="G46" s="22" t="s">
        <v>83</v>
      </c>
      <c r="H46" s="23">
        <v>0.051813139385647244</v>
      </c>
      <c r="I46" s="24">
        <v>0.004800915718078613</v>
      </c>
      <c r="J46" s="22">
        <v>6</v>
      </c>
      <c r="K46" s="25">
        <v>0.008333577579922147</v>
      </c>
      <c r="L46" s="25">
        <v>0.00834500789642334</v>
      </c>
      <c r="M46" s="25">
        <v>0.008861124515533447</v>
      </c>
      <c r="N46" s="25">
        <v>0.008795976638793945</v>
      </c>
      <c r="O46" s="25">
        <v>0.008926212787628174</v>
      </c>
      <c r="P46" s="26">
        <v>0.008551239967346191</v>
      </c>
    </row>
    <row r="47" spans="1:16" ht="10.5">
      <c r="A47" s="21">
        <v>21</v>
      </c>
      <c r="B47" s="22">
        <v>126</v>
      </c>
      <c r="C47" s="22" t="s">
        <v>479</v>
      </c>
      <c r="D47" s="22">
        <v>1973</v>
      </c>
      <c r="E47" s="22" t="s">
        <v>23</v>
      </c>
      <c r="F47" s="22" t="s">
        <v>480</v>
      </c>
      <c r="G47" s="22" t="s">
        <v>83</v>
      </c>
      <c r="H47" s="23">
        <v>0.051832510895199246</v>
      </c>
      <c r="I47" s="24">
        <v>0.004820287227630615</v>
      </c>
      <c r="J47" s="22">
        <v>6</v>
      </c>
      <c r="K47" s="25">
        <v>0.008438302940792508</v>
      </c>
      <c r="L47" s="25">
        <v>0.008473515510559082</v>
      </c>
      <c r="M47" s="25">
        <v>0.008870184421539307</v>
      </c>
      <c r="N47" s="25">
        <v>0.00891023874282837</v>
      </c>
      <c r="O47" s="25">
        <v>0.008660674095153809</v>
      </c>
      <c r="P47" s="26">
        <v>0.008479595184326172</v>
      </c>
    </row>
    <row r="48" spans="1:16" ht="10.5">
      <c r="A48" s="21">
        <v>22</v>
      </c>
      <c r="B48" s="22">
        <v>61</v>
      </c>
      <c r="C48" s="22" t="s">
        <v>75</v>
      </c>
      <c r="D48" s="22">
        <v>1961</v>
      </c>
      <c r="E48" s="22"/>
      <c r="F48" s="22"/>
      <c r="G48" s="22" t="s">
        <v>371</v>
      </c>
      <c r="H48" s="23">
        <v>0.05237437672085232</v>
      </c>
      <c r="I48" s="24">
        <v>0.005362153053283691</v>
      </c>
      <c r="J48" s="22">
        <v>6</v>
      </c>
      <c r="K48" s="25">
        <v>0.00839121527141995</v>
      </c>
      <c r="L48" s="25">
        <v>0.008473813533782959</v>
      </c>
      <c r="M48" s="25">
        <v>0.008585155010223389</v>
      </c>
      <c r="N48" s="25">
        <v>0.00882411003112793</v>
      </c>
      <c r="O48" s="25">
        <v>0.00899428129196167</v>
      </c>
      <c r="P48" s="26">
        <v>0.009105801582336426</v>
      </c>
    </row>
    <row r="49" spans="1:16" ht="10.5">
      <c r="A49" s="21">
        <v>23</v>
      </c>
      <c r="B49" s="22">
        <v>94</v>
      </c>
      <c r="C49" s="22" t="s">
        <v>481</v>
      </c>
      <c r="D49" s="22">
        <v>1961</v>
      </c>
      <c r="E49" s="22" t="s">
        <v>23</v>
      </c>
      <c r="F49" s="22"/>
      <c r="G49" s="22" t="s">
        <v>371</v>
      </c>
      <c r="H49" s="23">
        <v>0.05306078381008572</v>
      </c>
      <c r="I49" s="24">
        <v>0.00604856014251709</v>
      </c>
      <c r="J49" s="22">
        <v>6</v>
      </c>
      <c r="K49" s="25">
        <v>0.008365048832363553</v>
      </c>
      <c r="L49" s="25">
        <v>0.008602559566497803</v>
      </c>
      <c r="M49" s="25">
        <v>0.009046435356140137</v>
      </c>
      <c r="N49" s="25">
        <v>0.009110450744628906</v>
      </c>
      <c r="O49" s="25">
        <v>0.009183526039123535</v>
      </c>
      <c r="P49" s="26">
        <v>0.008752763271331787</v>
      </c>
    </row>
    <row r="50" spans="1:16" ht="10.5">
      <c r="A50" s="21">
        <v>24</v>
      </c>
      <c r="B50" s="22">
        <v>44</v>
      </c>
      <c r="C50" s="22" t="s">
        <v>482</v>
      </c>
      <c r="D50" s="22">
        <v>1976</v>
      </c>
      <c r="E50" s="22"/>
      <c r="F50" s="22"/>
      <c r="G50" s="22" t="s">
        <v>371</v>
      </c>
      <c r="H50" s="23">
        <v>0.05314351505703396</v>
      </c>
      <c r="I50" s="24">
        <v>0.006131291389465332</v>
      </c>
      <c r="J50" s="22">
        <v>6</v>
      </c>
      <c r="K50" s="25">
        <v>0.008826746410793729</v>
      </c>
      <c r="L50" s="25">
        <v>0.008609592914581299</v>
      </c>
      <c r="M50" s="25">
        <v>0.00879579782485962</v>
      </c>
      <c r="N50" s="25">
        <v>0.009009897708892822</v>
      </c>
      <c r="O50" s="25">
        <v>0.00904935598373413</v>
      </c>
      <c r="P50" s="26">
        <v>0.008852124214172363</v>
      </c>
    </row>
    <row r="51" spans="1:27" ht="10.5">
      <c r="A51" s="21">
        <v>25</v>
      </c>
      <c r="B51" s="22">
        <v>85</v>
      </c>
      <c r="C51" s="22" t="s">
        <v>483</v>
      </c>
      <c r="D51" s="22">
        <v>1982</v>
      </c>
      <c r="E51" s="22" t="s">
        <v>484</v>
      </c>
      <c r="F51" s="22"/>
      <c r="G51" s="22" t="s">
        <v>24</v>
      </c>
      <c r="H51" s="23">
        <v>0.05315740293926663</v>
      </c>
      <c r="I51" s="24">
        <v>0.006145179271697998</v>
      </c>
      <c r="J51" s="22">
        <v>6</v>
      </c>
      <c r="K51" s="25">
        <v>0.008626474804348416</v>
      </c>
      <c r="L51" s="25">
        <v>0.008824467658996582</v>
      </c>
      <c r="M51" s="25">
        <v>0.0088120698928833</v>
      </c>
      <c r="N51" s="25">
        <v>0.008997619152069092</v>
      </c>
      <c r="O51" s="25">
        <v>0.009036898612976074</v>
      </c>
      <c r="P51" s="26">
        <v>0.008859872817993164</v>
      </c>
      <c r="Z51" s="28"/>
      <c r="AA51" s="28"/>
    </row>
    <row r="52" spans="1:16" ht="10.5">
      <c r="A52" s="21">
        <v>26</v>
      </c>
      <c r="B52" s="22">
        <v>172</v>
      </c>
      <c r="C52" s="22" t="s">
        <v>485</v>
      </c>
      <c r="D52" s="22">
        <v>1979</v>
      </c>
      <c r="E52" s="22" t="s">
        <v>23</v>
      </c>
      <c r="F52" s="22" t="s">
        <v>85</v>
      </c>
      <c r="G52" s="22" t="s">
        <v>371</v>
      </c>
      <c r="H52" s="23">
        <v>0.053217544025845</v>
      </c>
      <c r="I52" s="24">
        <v>0.006205320358276367</v>
      </c>
      <c r="J52" s="22">
        <v>6</v>
      </c>
      <c r="K52" s="25">
        <v>0.008421017593807645</v>
      </c>
      <c r="L52" s="25">
        <v>0.0086669921875</v>
      </c>
      <c r="M52" s="25">
        <v>0.008918821811676025</v>
      </c>
      <c r="N52" s="25">
        <v>0.009104371070861816</v>
      </c>
      <c r="O52" s="25">
        <v>0.009191751480102539</v>
      </c>
      <c r="P52" s="26">
        <v>0.008914589881896973</v>
      </c>
    </row>
    <row r="53" spans="1:27" ht="10.5">
      <c r="A53" s="21">
        <v>27</v>
      </c>
      <c r="B53" s="22">
        <v>41</v>
      </c>
      <c r="C53" s="22" t="s">
        <v>486</v>
      </c>
      <c r="D53" s="22">
        <v>1974</v>
      </c>
      <c r="E53" s="22" t="s">
        <v>23</v>
      </c>
      <c r="F53" s="22" t="s">
        <v>487</v>
      </c>
      <c r="G53" s="22" t="s">
        <v>371</v>
      </c>
      <c r="H53" s="23">
        <v>0.05378050989574856</v>
      </c>
      <c r="I53" s="24">
        <v>0.006768286228179932</v>
      </c>
      <c r="J53" s="22">
        <v>6</v>
      </c>
      <c r="K53" s="25">
        <v>0.008772148556179471</v>
      </c>
      <c r="L53" s="25">
        <v>0.009076178073883057</v>
      </c>
      <c r="M53" s="25">
        <v>0.009106755256652832</v>
      </c>
      <c r="N53" s="25">
        <v>0.009120047092437744</v>
      </c>
      <c r="O53" s="25">
        <v>0.008924603462219238</v>
      </c>
      <c r="P53" s="26">
        <v>0.00878077745437622</v>
      </c>
      <c r="Z53" s="28"/>
      <c r="AA53" s="28"/>
    </row>
    <row r="54" spans="1:27" ht="10.5">
      <c r="A54" s="21">
        <v>28</v>
      </c>
      <c r="B54" s="22">
        <v>35</v>
      </c>
      <c r="C54" s="22" t="s">
        <v>383</v>
      </c>
      <c r="D54" s="22">
        <v>1973</v>
      </c>
      <c r="E54" s="22" t="s">
        <v>48</v>
      </c>
      <c r="F54" s="22" t="s">
        <v>48</v>
      </c>
      <c r="G54" s="22" t="s">
        <v>83</v>
      </c>
      <c r="H54" s="23">
        <v>0.05379153675503201</v>
      </c>
      <c r="I54" s="24">
        <v>0.006779313087463379</v>
      </c>
      <c r="J54" s="22">
        <v>6</v>
      </c>
      <c r="K54" s="25">
        <v>0.008669449753231473</v>
      </c>
      <c r="L54" s="25">
        <v>0.008816003799438477</v>
      </c>
      <c r="M54" s="25">
        <v>0.008938968181610107</v>
      </c>
      <c r="N54" s="25">
        <v>0.009208738803863525</v>
      </c>
      <c r="O54" s="25">
        <v>0.009153902530670166</v>
      </c>
      <c r="P54" s="26">
        <v>0.009004473686218262</v>
      </c>
      <c r="Z54" s="28"/>
      <c r="AA54" s="28"/>
    </row>
    <row r="55" spans="1:16" ht="10.5">
      <c r="A55" s="21">
        <v>29</v>
      </c>
      <c r="B55" s="22">
        <v>53</v>
      </c>
      <c r="C55" s="22" t="s">
        <v>77</v>
      </c>
      <c r="D55" s="22">
        <v>1964</v>
      </c>
      <c r="E55" s="22" t="s">
        <v>48</v>
      </c>
      <c r="F55" s="22" t="s">
        <v>385</v>
      </c>
      <c r="G55" s="22" t="s">
        <v>83</v>
      </c>
      <c r="H55" s="23">
        <v>0.053902043766445584</v>
      </c>
      <c r="I55" s="24">
        <v>0.006889820098876953</v>
      </c>
      <c r="J55" s="22">
        <v>6</v>
      </c>
      <c r="K55" s="25">
        <v>0.008657707638210721</v>
      </c>
      <c r="L55" s="25">
        <v>0.008815228939056396</v>
      </c>
      <c r="M55" s="25">
        <v>0.009030044078826904</v>
      </c>
      <c r="N55" s="25">
        <v>0.00911933183670044</v>
      </c>
      <c r="O55" s="25">
        <v>0.009176135063171387</v>
      </c>
      <c r="P55" s="26">
        <v>0.009103596210479736</v>
      </c>
    </row>
    <row r="56" spans="1:27" ht="10.5">
      <c r="A56" s="21">
        <v>30</v>
      </c>
      <c r="B56" s="22">
        <v>57</v>
      </c>
      <c r="C56" s="22" t="s">
        <v>488</v>
      </c>
      <c r="D56" s="22">
        <v>1960</v>
      </c>
      <c r="E56" s="22" t="s">
        <v>48</v>
      </c>
      <c r="F56" s="22" t="s">
        <v>79</v>
      </c>
      <c r="G56" s="22" t="s">
        <v>128</v>
      </c>
      <c r="H56" s="23">
        <v>0.05403710789150662</v>
      </c>
      <c r="I56" s="24">
        <v>0.007024884223937988</v>
      </c>
      <c r="J56" s="22">
        <v>6</v>
      </c>
      <c r="K56" s="25">
        <v>0.008642508453792996</v>
      </c>
      <c r="L56" s="25">
        <v>0.008801400661468506</v>
      </c>
      <c r="M56" s="25">
        <v>0.008978188037872314</v>
      </c>
      <c r="N56" s="25">
        <v>0.009206533432006836</v>
      </c>
      <c r="O56" s="25">
        <v>0.009164571762084961</v>
      </c>
      <c r="P56" s="26">
        <v>0.009243905544281006</v>
      </c>
      <c r="Z56" s="28"/>
      <c r="AA56" s="28"/>
    </row>
    <row r="57" spans="1:16" ht="10.5">
      <c r="A57" s="21">
        <v>31</v>
      </c>
      <c r="B57" s="22">
        <v>86</v>
      </c>
      <c r="C57" s="22" t="s">
        <v>86</v>
      </c>
      <c r="D57" s="22">
        <v>1959</v>
      </c>
      <c r="E57" s="22" t="s">
        <v>335</v>
      </c>
      <c r="F57" s="22" t="s">
        <v>85</v>
      </c>
      <c r="G57" s="22" t="s">
        <v>83</v>
      </c>
      <c r="H57" s="23">
        <v>0.0544694799847073</v>
      </c>
      <c r="I57" s="24">
        <v>0.007457256317138672</v>
      </c>
      <c r="J57" s="22">
        <v>6</v>
      </c>
      <c r="K57" s="25">
        <v>0.008755399650997586</v>
      </c>
      <c r="L57" s="25">
        <v>0.009028136730194092</v>
      </c>
      <c r="M57" s="25">
        <v>0.009125709533691406</v>
      </c>
      <c r="N57" s="25">
        <v>0.009203433990478516</v>
      </c>
      <c r="O57" s="25">
        <v>0.009191155433654785</v>
      </c>
      <c r="P57" s="26">
        <v>0.009165644645690918</v>
      </c>
    </row>
    <row r="58" spans="1:27" ht="10.5">
      <c r="A58" s="21">
        <v>32</v>
      </c>
      <c r="B58" s="22">
        <v>31</v>
      </c>
      <c r="C58" s="22" t="s">
        <v>489</v>
      </c>
      <c r="D58" s="22">
        <v>1966</v>
      </c>
      <c r="E58" s="22" t="s">
        <v>490</v>
      </c>
      <c r="F58" s="22"/>
      <c r="G58" s="22" t="s">
        <v>371</v>
      </c>
      <c r="H58" s="23">
        <v>0.05488659328884549</v>
      </c>
      <c r="I58" s="24">
        <v>0.007874369621276855</v>
      </c>
      <c r="J58" s="22">
        <v>6</v>
      </c>
      <c r="K58" s="25">
        <v>0.008953823513454862</v>
      </c>
      <c r="L58" s="25">
        <v>0.009070396423339844</v>
      </c>
      <c r="M58" s="25">
        <v>0.009197890758514404</v>
      </c>
      <c r="N58" s="25">
        <v>0.009090840816497803</v>
      </c>
      <c r="O58" s="25">
        <v>0.009504556655883789</v>
      </c>
      <c r="P58" s="26">
        <v>0.009069085121154785</v>
      </c>
      <c r="Z58" s="28"/>
      <c r="AA58" s="28"/>
    </row>
    <row r="59" spans="1:27" ht="10.5">
      <c r="A59" s="21">
        <v>33</v>
      </c>
      <c r="B59" s="22">
        <v>199</v>
      </c>
      <c r="C59" s="22" t="s">
        <v>396</v>
      </c>
      <c r="D59" s="22">
        <v>1975</v>
      </c>
      <c r="E59" s="22" t="s">
        <v>23</v>
      </c>
      <c r="F59" s="22" t="s">
        <v>398</v>
      </c>
      <c r="G59" s="22" t="s">
        <v>83</v>
      </c>
      <c r="H59" s="23">
        <v>0.055046572155422635</v>
      </c>
      <c r="I59" s="24">
        <v>0.008034348487854004</v>
      </c>
      <c r="J59" s="22">
        <v>6</v>
      </c>
      <c r="K59" s="25">
        <v>0.008805050320095487</v>
      </c>
      <c r="L59" s="25">
        <v>0.009385108947753906</v>
      </c>
      <c r="M59" s="25">
        <v>0.00932157039642334</v>
      </c>
      <c r="N59" s="25">
        <v>0.009189367294311523</v>
      </c>
      <c r="O59" s="25">
        <v>0.009382367134094238</v>
      </c>
      <c r="P59" s="26">
        <v>0.00896310806274414</v>
      </c>
      <c r="Z59" s="28"/>
      <c r="AA59" s="28"/>
    </row>
    <row r="60" spans="1:16" ht="10.5">
      <c r="A60" s="21">
        <v>34</v>
      </c>
      <c r="B60" s="22">
        <v>43</v>
      </c>
      <c r="C60" s="22" t="s">
        <v>336</v>
      </c>
      <c r="D60" s="22">
        <v>1964</v>
      </c>
      <c r="E60" s="22" t="s">
        <v>23</v>
      </c>
      <c r="F60" s="22" t="s">
        <v>61</v>
      </c>
      <c r="G60" s="22" t="s">
        <v>128</v>
      </c>
      <c r="H60" s="23">
        <v>0.05509228891796536</v>
      </c>
      <c r="I60" s="24">
        <v>0.008080065250396729</v>
      </c>
      <c r="J60" s="22">
        <v>6</v>
      </c>
      <c r="K60" s="25">
        <v>0.009107782310909696</v>
      </c>
      <c r="L60" s="25">
        <v>0.009045004844665527</v>
      </c>
      <c r="M60" s="25">
        <v>0.009331166744232178</v>
      </c>
      <c r="N60" s="25">
        <v>0.009219884872436523</v>
      </c>
      <c r="O60" s="25">
        <v>0.009383022785186768</v>
      </c>
      <c r="P60" s="26">
        <v>0.009005427360534668</v>
      </c>
    </row>
    <row r="61" spans="1:27" ht="10.5">
      <c r="A61" s="21">
        <v>35</v>
      </c>
      <c r="B61" s="22">
        <v>33</v>
      </c>
      <c r="C61" s="22" t="s">
        <v>491</v>
      </c>
      <c r="D61" s="22">
        <v>1965</v>
      </c>
      <c r="E61" s="22" t="s">
        <v>48</v>
      </c>
      <c r="F61" s="22" t="s">
        <v>48</v>
      </c>
      <c r="G61" s="22" t="s">
        <v>83</v>
      </c>
      <c r="H61" s="23">
        <v>0.05538309997982449</v>
      </c>
      <c r="I61" s="24">
        <v>0.00837087631225586</v>
      </c>
      <c r="J61" s="22">
        <v>6</v>
      </c>
      <c r="K61" s="25">
        <v>0.008826746410793729</v>
      </c>
      <c r="L61" s="25">
        <v>0.008835852146148682</v>
      </c>
      <c r="M61" s="25">
        <v>0.008995115756988525</v>
      </c>
      <c r="N61" s="25">
        <v>0.009225308895111084</v>
      </c>
      <c r="O61" s="25">
        <v>0.009643971920013428</v>
      </c>
      <c r="P61" s="26">
        <v>0.009856104850769043</v>
      </c>
      <c r="Z61" s="28"/>
      <c r="AA61" s="28"/>
    </row>
    <row r="62" spans="1:27" ht="10.5">
      <c r="A62" s="21">
        <v>36</v>
      </c>
      <c r="B62" s="22">
        <v>12</v>
      </c>
      <c r="C62" s="22" t="s">
        <v>492</v>
      </c>
      <c r="D62" s="22">
        <v>1977</v>
      </c>
      <c r="E62" s="22" t="s">
        <v>194</v>
      </c>
      <c r="F62" s="22" t="s">
        <v>477</v>
      </c>
      <c r="G62" s="22" t="s">
        <v>83</v>
      </c>
      <c r="H62" s="23">
        <v>0.05545683092541165</v>
      </c>
      <c r="I62" s="24">
        <v>0.008444607257843018</v>
      </c>
      <c r="J62" s="22">
        <v>6</v>
      </c>
      <c r="K62" s="25">
        <v>0.008887543148464627</v>
      </c>
      <c r="L62" s="25">
        <v>0.00910419225692749</v>
      </c>
      <c r="M62" s="25">
        <v>0.009404301643371582</v>
      </c>
      <c r="N62" s="25">
        <v>0.00932854413986206</v>
      </c>
      <c r="O62" s="25">
        <v>0.009367883205413818</v>
      </c>
      <c r="P62" s="26">
        <v>0.00936436653137207</v>
      </c>
      <c r="Z62" s="28"/>
      <c r="AA62" s="28"/>
    </row>
    <row r="63" spans="1:27" ht="10.5">
      <c r="A63" s="21">
        <v>37</v>
      </c>
      <c r="B63" s="22">
        <v>80</v>
      </c>
      <c r="C63" s="22" t="s">
        <v>493</v>
      </c>
      <c r="D63" s="22">
        <v>1955</v>
      </c>
      <c r="E63" s="22" t="s">
        <v>494</v>
      </c>
      <c r="F63" s="22"/>
      <c r="G63" s="22" t="s">
        <v>24</v>
      </c>
      <c r="H63" s="23">
        <v>0.055572344726986356</v>
      </c>
      <c r="I63" s="24">
        <v>0.008560121059417725</v>
      </c>
      <c r="J63" s="22">
        <v>6</v>
      </c>
      <c r="K63" s="25">
        <v>0.008812620109981961</v>
      </c>
      <c r="L63" s="25">
        <v>0.00884324312210083</v>
      </c>
      <c r="M63" s="25">
        <v>0.008993923664093018</v>
      </c>
      <c r="N63" s="25">
        <v>0.009423553943634033</v>
      </c>
      <c r="O63" s="25">
        <v>0.009728074073791504</v>
      </c>
      <c r="P63" s="26">
        <v>0.00977092981338501</v>
      </c>
      <c r="Z63" s="28"/>
      <c r="AA63" s="28"/>
    </row>
    <row r="64" spans="1:27" ht="10.5">
      <c r="A64" s="21">
        <v>38</v>
      </c>
      <c r="B64" s="22">
        <v>38</v>
      </c>
      <c r="C64" s="22" t="s">
        <v>495</v>
      </c>
      <c r="D64" s="22">
        <v>1972</v>
      </c>
      <c r="E64" s="22" t="s">
        <v>23</v>
      </c>
      <c r="F64" s="22"/>
      <c r="G64" s="22" t="s">
        <v>24</v>
      </c>
      <c r="H64" s="23">
        <v>0.05588538832134671</v>
      </c>
      <c r="I64" s="24">
        <v>0.008873164653778076</v>
      </c>
      <c r="J64" s="22">
        <v>6</v>
      </c>
      <c r="K64" s="25">
        <v>0.009092285103268094</v>
      </c>
      <c r="L64" s="25">
        <v>0.009220302104949951</v>
      </c>
      <c r="M64" s="25">
        <v>0.009278953075408936</v>
      </c>
      <c r="N64" s="25">
        <v>0.009342670440673828</v>
      </c>
      <c r="O64" s="25">
        <v>0.009453833103179932</v>
      </c>
      <c r="P64" s="26">
        <v>0.009497344493865967</v>
      </c>
      <c r="Z64" s="28"/>
      <c r="AA64" s="28"/>
    </row>
    <row r="65" spans="1:16" ht="10.5">
      <c r="A65" s="21">
        <v>39</v>
      </c>
      <c r="B65" s="22">
        <v>6</v>
      </c>
      <c r="C65" s="22" t="s">
        <v>496</v>
      </c>
      <c r="D65" s="22">
        <v>1994</v>
      </c>
      <c r="E65" s="22" t="s">
        <v>23</v>
      </c>
      <c r="F65" s="22" t="s">
        <v>497</v>
      </c>
      <c r="G65" s="22" t="s">
        <v>83</v>
      </c>
      <c r="H65" s="23">
        <v>0.055956556267208524</v>
      </c>
      <c r="I65" s="24">
        <v>0.008944332599639893</v>
      </c>
      <c r="J65" s="22">
        <v>6</v>
      </c>
      <c r="K65" s="25">
        <v>0.00891388840145535</v>
      </c>
      <c r="L65" s="25">
        <v>0.009288907051086426</v>
      </c>
      <c r="M65" s="25">
        <v>0.009527266025543213</v>
      </c>
      <c r="N65" s="25">
        <v>0.009593427181243896</v>
      </c>
      <c r="O65" s="25">
        <v>0.009382665157318115</v>
      </c>
      <c r="P65" s="26">
        <v>0.009250402450561523</v>
      </c>
    </row>
    <row r="66" spans="1:16" ht="10.5">
      <c r="A66" s="21">
        <v>40</v>
      </c>
      <c r="B66" s="22">
        <v>49</v>
      </c>
      <c r="C66" s="22" t="s">
        <v>498</v>
      </c>
      <c r="D66" s="22">
        <v>1986</v>
      </c>
      <c r="E66" s="22" t="s">
        <v>95</v>
      </c>
      <c r="F66" s="22" t="s">
        <v>499</v>
      </c>
      <c r="G66" s="22" t="s">
        <v>83</v>
      </c>
      <c r="H66" s="23">
        <v>0.055970265335506864</v>
      </c>
      <c r="I66" s="24">
        <v>0.008958041667938232</v>
      </c>
      <c r="J66" s="22">
        <v>6</v>
      </c>
      <c r="K66" s="25">
        <v>0.00924272722668118</v>
      </c>
      <c r="L66" s="25">
        <v>0.009401500225067139</v>
      </c>
      <c r="M66" s="25">
        <v>0.00946122407913208</v>
      </c>
      <c r="N66" s="25">
        <v>0.009339749813079834</v>
      </c>
      <c r="O66" s="25">
        <v>0.009254813194274902</v>
      </c>
      <c r="P66" s="26">
        <v>0.009270250797271729</v>
      </c>
    </row>
    <row r="67" spans="1:16" ht="10.5">
      <c r="A67" s="21">
        <v>41</v>
      </c>
      <c r="B67" s="22">
        <v>195</v>
      </c>
      <c r="C67" s="22" t="s">
        <v>500</v>
      </c>
      <c r="D67" s="22">
        <v>1969</v>
      </c>
      <c r="E67" s="22" t="s">
        <v>187</v>
      </c>
      <c r="F67" s="22"/>
      <c r="G67" s="22" t="s">
        <v>24</v>
      </c>
      <c r="H67" s="23">
        <v>0.05597354359096951</v>
      </c>
      <c r="I67" s="24">
        <v>0.008961319923400879</v>
      </c>
      <c r="J67" s="22">
        <v>6</v>
      </c>
      <c r="K67" s="25">
        <v>0.009464039272732205</v>
      </c>
      <c r="L67" s="25">
        <v>0.009293079376220703</v>
      </c>
      <c r="M67" s="25">
        <v>0.009420156478881836</v>
      </c>
      <c r="N67" s="25">
        <v>0.009259223937988281</v>
      </c>
      <c r="O67" s="25">
        <v>0.009255588054656982</v>
      </c>
      <c r="P67" s="26">
        <v>0.009281456470489502</v>
      </c>
    </row>
    <row r="68" spans="1:16" ht="10.5">
      <c r="A68" s="21">
        <v>42</v>
      </c>
      <c r="B68" s="22">
        <v>23</v>
      </c>
      <c r="C68" s="22" t="s">
        <v>501</v>
      </c>
      <c r="D68" s="22">
        <v>1970</v>
      </c>
      <c r="E68" s="22" t="s">
        <v>23</v>
      </c>
      <c r="F68" s="22"/>
      <c r="G68" s="22" t="s">
        <v>371</v>
      </c>
      <c r="H68" s="23">
        <v>0.05603743977016873</v>
      </c>
      <c r="I68" s="24">
        <v>0.009025216102600098</v>
      </c>
      <c r="J68" s="22">
        <v>6</v>
      </c>
      <c r="K68" s="25">
        <v>0.009549273914761014</v>
      </c>
      <c r="L68" s="25">
        <v>0.009231805801391602</v>
      </c>
      <c r="M68" s="25">
        <v>0.009437203407287598</v>
      </c>
      <c r="N68" s="25">
        <v>0.00922691822052002</v>
      </c>
      <c r="O68" s="25">
        <v>0.009250462055206299</v>
      </c>
      <c r="P68" s="26">
        <v>0.009341776371002197</v>
      </c>
    </row>
    <row r="69" spans="1:27" ht="10.5">
      <c r="A69" s="21">
        <v>43</v>
      </c>
      <c r="B69" s="22">
        <v>27</v>
      </c>
      <c r="C69" s="22" t="s">
        <v>502</v>
      </c>
      <c r="D69" s="22">
        <v>1957</v>
      </c>
      <c r="E69" s="22" t="s">
        <v>23</v>
      </c>
      <c r="F69" s="22" t="s">
        <v>503</v>
      </c>
      <c r="G69" s="22" t="s">
        <v>128</v>
      </c>
      <c r="H69" s="23">
        <v>0.056443526215023465</v>
      </c>
      <c r="I69" s="24">
        <v>0.009431302547454834</v>
      </c>
      <c r="J69" s="22">
        <v>6</v>
      </c>
      <c r="K69" s="25">
        <v>0.009476556248135037</v>
      </c>
      <c r="L69" s="25">
        <v>0.009325683116912842</v>
      </c>
      <c r="M69" s="25">
        <v>0.009397566318511963</v>
      </c>
      <c r="N69" s="25">
        <v>0.009280979633331299</v>
      </c>
      <c r="O69" s="25">
        <v>0.009355247020721436</v>
      </c>
      <c r="P69" s="26">
        <v>0.009607493877410889</v>
      </c>
      <c r="Z69" s="28"/>
      <c r="AA69" s="28"/>
    </row>
    <row r="70" spans="1:27" ht="10.5">
      <c r="A70" s="21">
        <v>44</v>
      </c>
      <c r="B70" s="22">
        <v>32</v>
      </c>
      <c r="C70" s="22" t="s">
        <v>203</v>
      </c>
      <c r="D70" s="22">
        <v>1983</v>
      </c>
      <c r="E70" s="22" t="s">
        <v>48</v>
      </c>
      <c r="F70" s="22"/>
      <c r="G70" s="22" t="s">
        <v>83</v>
      </c>
      <c r="H70" s="23">
        <v>0.05649609751171536</v>
      </c>
      <c r="I70" s="24">
        <v>0.009483873844146729</v>
      </c>
      <c r="J70" s="22">
        <v>6</v>
      </c>
      <c r="K70" s="25">
        <v>0.009603990978664823</v>
      </c>
      <c r="L70" s="25">
        <v>0.00940406322479248</v>
      </c>
      <c r="M70" s="25">
        <v>0.009546041488647461</v>
      </c>
      <c r="N70" s="25">
        <v>0.009519457817077637</v>
      </c>
      <c r="O70" s="25">
        <v>0.009307920932769775</v>
      </c>
      <c r="P70" s="26">
        <v>0.009114623069763184</v>
      </c>
      <c r="Z70" s="28"/>
      <c r="AA70" s="28"/>
    </row>
    <row r="71" spans="1:16" ht="10.5">
      <c r="A71" s="21">
        <v>45</v>
      </c>
      <c r="B71" s="22">
        <v>13</v>
      </c>
      <c r="C71" s="22" t="s">
        <v>504</v>
      </c>
      <c r="D71" s="22">
        <v>1967</v>
      </c>
      <c r="E71" s="22" t="s">
        <v>194</v>
      </c>
      <c r="F71" s="22" t="s">
        <v>477</v>
      </c>
      <c r="G71" s="22" t="s">
        <v>371</v>
      </c>
      <c r="H71" s="23">
        <v>0.05660511440700955</v>
      </c>
      <c r="I71" s="24">
        <v>0.009592890739440918</v>
      </c>
      <c r="J71" s="22">
        <v>6</v>
      </c>
      <c r="K71" s="25">
        <v>0.009231163925594754</v>
      </c>
      <c r="L71" s="25">
        <v>0.009364545345306396</v>
      </c>
      <c r="M71" s="25">
        <v>0.009460747241973877</v>
      </c>
      <c r="N71" s="25">
        <v>0.009384214878082275</v>
      </c>
      <c r="O71" s="25">
        <v>0.009600043296813965</v>
      </c>
      <c r="P71" s="26">
        <v>0.009564399719238281</v>
      </c>
    </row>
    <row r="72" spans="1:16" ht="10.5">
      <c r="A72" s="21">
        <v>46</v>
      </c>
      <c r="B72" s="22">
        <v>42</v>
      </c>
      <c r="C72" s="22" t="s">
        <v>88</v>
      </c>
      <c r="D72" s="22">
        <v>1964</v>
      </c>
      <c r="E72" s="22" t="s">
        <v>23</v>
      </c>
      <c r="F72" s="22" t="s">
        <v>333</v>
      </c>
      <c r="G72" s="22" t="s">
        <v>128</v>
      </c>
      <c r="H72" s="23">
        <v>0.056647195286220975</v>
      </c>
      <c r="I72" s="24">
        <v>0.009634971618652344</v>
      </c>
      <c r="J72" s="22">
        <v>6</v>
      </c>
      <c r="K72" s="25">
        <v>0.009720637268490262</v>
      </c>
      <c r="L72" s="25">
        <v>0.009164810180664062</v>
      </c>
      <c r="M72" s="25">
        <v>0.009531736373901367</v>
      </c>
      <c r="N72" s="25">
        <v>0.00920933485031128</v>
      </c>
      <c r="O72" s="25">
        <v>0.009374916553497314</v>
      </c>
      <c r="P72" s="26">
        <v>0.00964576005935669</v>
      </c>
    </row>
    <row r="73" spans="1:16" ht="10.5">
      <c r="A73" s="21">
        <v>47</v>
      </c>
      <c r="B73" s="22">
        <v>30</v>
      </c>
      <c r="C73" s="22" t="s">
        <v>505</v>
      </c>
      <c r="D73" s="22">
        <v>1974</v>
      </c>
      <c r="E73" s="22" t="s">
        <v>506</v>
      </c>
      <c r="F73" s="22" t="s">
        <v>61</v>
      </c>
      <c r="G73" s="22" t="s">
        <v>371</v>
      </c>
      <c r="H73" s="23">
        <v>0.056845797962612576</v>
      </c>
      <c r="I73" s="24">
        <v>0.009833574295043945</v>
      </c>
      <c r="J73" s="22">
        <v>6</v>
      </c>
      <c r="K73" s="25">
        <v>0.009130432075924344</v>
      </c>
      <c r="L73" s="25">
        <v>0.009692013263702393</v>
      </c>
      <c r="M73" s="25">
        <v>0.009704947471618652</v>
      </c>
      <c r="N73" s="25">
        <v>0.00962597131729126</v>
      </c>
      <c r="O73" s="25">
        <v>0.009501993656158447</v>
      </c>
      <c r="P73" s="26">
        <v>0.00919044017791748</v>
      </c>
    </row>
    <row r="74" spans="1:16" ht="10.5">
      <c r="A74" s="21">
        <v>48</v>
      </c>
      <c r="B74" s="22">
        <v>75</v>
      </c>
      <c r="C74" s="22" t="s">
        <v>507</v>
      </c>
      <c r="D74" s="22">
        <v>1979</v>
      </c>
      <c r="E74" s="22" t="s">
        <v>508</v>
      </c>
      <c r="F74" s="22" t="s">
        <v>418</v>
      </c>
      <c r="G74" s="22" t="s">
        <v>128</v>
      </c>
      <c r="H74" s="23">
        <v>0.05709119028515286</v>
      </c>
      <c r="I74" s="24">
        <v>0.010078966617584229</v>
      </c>
      <c r="J74" s="22">
        <v>6</v>
      </c>
      <c r="K74" s="25">
        <v>0.009757472938961453</v>
      </c>
      <c r="L74" s="25">
        <v>0.00910794734954834</v>
      </c>
      <c r="M74" s="25">
        <v>0.009704530239105225</v>
      </c>
      <c r="N74" s="25">
        <v>0.009518563747406006</v>
      </c>
      <c r="O74" s="25">
        <v>0.0096052885055542</v>
      </c>
      <c r="P74" s="26">
        <v>0.009397387504577637</v>
      </c>
    </row>
    <row r="75" spans="1:27" ht="10.5">
      <c r="A75" s="21">
        <v>49</v>
      </c>
      <c r="B75" s="22">
        <v>28</v>
      </c>
      <c r="C75" s="22" t="s">
        <v>509</v>
      </c>
      <c r="D75" s="22">
        <v>1961</v>
      </c>
      <c r="E75" s="22" t="s">
        <v>23</v>
      </c>
      <c r="F75" s="22" t="s">
        <v>503</v>
      </c>
      <c r="G75" s="22" t="s">
        <v>83</v>
      </c>
      <c r="H75" s="23">
        <v>0.05713362879223294</v>
      </c>
      <c r="I75" s="24">
        <v>0.010121405124664307</v>
      </c>
      <c r="J75" s="22">
        <v>6</v>
      </c>
      <c r="K75" s="25">
        <v>0.009560300774044461</v>
      </c>
      <c r="L75" s="25">
        <v>0.00939089059829712</v>
      </c>
      <c r="M75" s="25">
        <v>0.009583353996276855</v>
      </c>
      <c r="N75" s="25">
        <v>0.0095292329788208</v>
      </c>
      <c r="O75" s="25">
        <v>0.009626448154449463</v>
      </c>
      <c r="P75" s="26">
        <v>0.009443402290344238</v>
      </c>
      <c r="Z75" s="28"/>
      <c r="AA75" s="28"/>
    </row>
    <row r="76" spans="1:16" ht="10.5">
      <c r="A76" s="21">
        <v>50</v>
      </c>
      <c r="B76" s="22">
        <v>186</v>
      </c>
      <c r="C76" s="22" t="s">
        <v>510</v>
      </c>
      <c r="D76" s="22">
        <v>1972</v>
      </c>
      <c r="E76" s="22" t="s">
        <v>511</v>
      </c>
      <c r="F76" s="22" t="s">
        <v>512</v>
      </c>
      <c r="G76" s="22" t="s">
        <v>371</v>
      </c>
      <c r="H76" s="23">
        <v>0.057174279159969754</v>
      </c>
      <c r="I76" s="24">
        <v>0.010162055492401123</v>
      </c>
      <c r="J76" s="22">
        <v>6</v>
      </c>
      <c r="K76" s="25">
        <v>0.00973941273159451</v>
      </c>
      <c r="L76" s="25">
        <v>0.009219944477081299</v>
      </c>
      <c r="M76" s="25">
        <v>0.009674012660980225</v>
      </c>
      <c r="N76" s="25">
        <v>0.009722769260406494</v>
      </c>
      <c r="O76" s="25">
        <v>0.0095902681350708</v>
      </c>
      <c r="P76" s="26">
        <v>0.009227871894836426</v>
      </c>
    </row>
    <row r="77" spans="1:16" ht="10.5">
      <c r="A77" s="21">
        <v>51</v>
      </c>
      <c r="B77" s="22">
        <v>121</v>
      </c>
      <c r="C77" s="22" t="s">
        <v>513</v>
      </c>
      <c r="D77" s="22">
        <v>1973</v>
      </c>
      <c r="E77" s="22" t="s">
        <v>514</v>
      </c>
      <c r="F77" s="22"/>
      <c r="G77" s="22" t="s">
        <v>83</v>
      </c>
      <c r="H77" s="23">
        <v>0.05720241255230374</v>
      </c>
      <c r="I77" s="24">
        <v>0.010190188884735107</v>
      </c>
      <c r="J77" s="22">
        <v>6</v>
      </c>
      <c r="K77" s="25">
        <v>0.009470238155788846</v>
      </c>
      <c r="L77" s="25">
        <v>0.009294986724853516</v>
      </c>
      <c r="M77" s="25">
        <v>0.009623825550079346</v>
      </c>
      <c r="N77" s="25">
        <v>0.009462356567382812</v>
      </c>
      <c r="O77" s="25">
        <v>0.009901285171508789</v>
      </c>
      <c r="P77" s="26">
        <v>0.00944972038269043</v>
      </c>
    </row>
    <row r="78" spans="1:27" ht="10.5">
      <c r="A78" s="21">
        <v>52</v>
      </c>
      <c r="B78" s="22">
        <v>84</v>
      </c>
      <c r="C78" s="22" t="s">
        <v>515</v>
      </c>
      <c r="D78" s="22">
        <v>1961</v>
      </c>
      <c r="E78" s="22" t="s">
        <v>23</v>
      </c>
      <c r="F78" s="22"/>
      <c r="G78" s="22" t="s">
        <v>83</v>
      </c>
      <c r="H78" s="23">
        <v>0.057361139721340604</v>
      </c>
      <c r="I78" s="24">
        <v>0.010348916053771973</v>
      </c>
      <c r="J78" s="22">
        <v>6</v>
      </c>
      <c r="K78" s="25">
        <v>0.009494974083370633</v>
      </c>
      <c r="L78" s="25">
        <v>0.009495258331298828</v>
      </c>
      <c r="M78" s="25">
        <v>0.0098114013671875</v>
      </c>
      <c r="N78" s="25">
        <v>0.009558618068695068</v>
      </c>
      <c r="O78" s="25">
        <v>0.009607791900634766</v>
      </c>
      <c r="P78" s="26">
        <v>0.009393095970153809</v>
      </c>
      <c r="Z78" s="28"/>
      <c r="AA78" s="28"/>
    </row>
    <row r="79" spans="1:16" ht="10.5">
      <c r="A79" s="21">
        <v>53</v>
      </c>
      <c r="B79" s="22">
        <v>177</v>
      </c>
      <c r="C79" s="22" t="s">
        <v>516</v>
      </c>
      <c r="D79" s="22">
        <v>1978</v>
      </c>
      <c r="E79" s="22"/>
      <c r="F79" s="22"/>
      <c r="G79" s="22" t="s">
        <v>371</v>
      </c>
      <c r="H79" s="23">
        <v>0.05744238085216946</v>
      </c>
      <c r="I79" s="24">
        <v>0.01043015718460083</v>
      </c>
      <c r="J79" s="22">
        <v>6</v>
      </c>
      <c r="K79" s="25">
        <v>0.009854807323879666</v>
      </c>
      <c r="L79" s="25">
        <v>0.009742021560668945</v>
      </c>
      <c r="M79" s="25">
        <v>0.009579837322235107</v>
      </c>
      <c r="N79" s="25">
        <v>0.009901106357574463</v>
      </c>
      <c r="O79" s="25">
        <v>0.009401798248291016</v>
      </c>
      <c r="P79" s="26">
        <v>0.008962810039520264</v>
      </c>
    </row>
    <row r="80" spans="1:16" ht="10.5">
      <c r="A80" s="21">
        <v>54</v>
      </c>
      <c r="B80" s="22">
        <v>87</v>
      </c>
      <c r="C80" s="22" t="s">
        <v>269</v>
      </c>
      <c r="D80" s="22">
        <v>1985</v>
      </c>
      <c r="E80" s="22" t="s">
        <v>60</v>
      </c>
      <c r="F80" s="22"/>
      <c r="G80" s="22" t="s">
        <v>83</v>
      </c>
      <c r="H80" s="23">
        <v>0.057495607799953885</v>
      </c>
      <c r="I80" s="24">
        <v>0.010483384132385254</v>
      </c>
      <c r="J80" s="22">
        <v>6</v>
      </c>
      <c r="K80" s="25">
        <v>0.009256615108913846</v>
      </c>
      <c r="L80" s="25">
        <v>0.009583890438079834</v>
      </c>
      <c r="M80" s="25">
        <v>0.00976109504699707</v>
      </c>
      <c r="N80" s="25">
        <v>0.009735703468322754</v>
      </c>
      <c r="O80" s="25">
        <v>0.009630739688873291</v>
      </c>
      <c r="P80" s="26">
        <v>0.00952756404876709</v>
      </c>
    </row>
    <row r="81" spans="1:16" ht="10.5">
      <c r="A81" s="21">
        <v>55</v>
      </c>
      <c r="B81" s="22">
        <v>182</v>
      </c>
      <c r="C81" s="22" t="s">
        <v>517</v>
      </c>
      <c r="D81" s="22">
        <v>1996</v>
      </c>
      <c r="E81" s="22" t="s">
        <v>23</v>
      </c>
      <c r="F81" s="22" t="s">
        <v>518</v>
      </c>
      <c r="G81" s="22" t="s">
        <v>83</v>
      </c>
      <c r="H81" s="23">
        <v>0.05766768640942044</v>
      </c>
      <c r="I81" s="24">
        <v>0.010655462741851807</v>
      </c>
      <c r="J81" s="22">
        <v>6</v>
      </c>
      <c r="K81" s="25">
        <v>0.008850886291927762</v>
      </c>
      <c r="L81" s="25">
        <v>0.008964776992797852</v>
      </c>
      <c r="M81" s="25">
        <v>0.009602904319763184</v>
      </c>
      <c r="N81" s="25">
        <v>0.010107159614562988</v>
      </c>
      <c r="O81" s="25">
        <v>0.010340690612792969</v>
      </c>
      <c r="P81" s="26">
        <v>0.009801268577575684</v>
      </c>
    </row>
    <row r="82" spans="1:16" ht="10.5">
      <c r="A82" s="21">
        <v>56</v>
      </c>
      <c r="B82" s="22">
        <v>66</v>
      </c>
      <c r="C82" s="22" t="s">
        <v>519</v>
      </c>
      <c r="D82" s="22">
        <v>1958</v>
      </c>
      <c r="E82" s="22" t="s">
        <v>23</v>
      </c>
      <c r="F82" s="22"/>
      <c r="G82" s="22" t="s">
        <v>371</v>
      </c>
      <c r="H82" s="23">
        <v>0.057923509544796414</v>
      </c>
      <c r="I82" s="24">
        <v>0.010911285877227783</v>
      </c>
      <c r="J82" s="22">
        <v>6</v>
      </c>
      <c r="K82" s="25">
        <v>0.009848250812954373</v>
      </c>
      <c r="L82" s="25">
        <v>0.009291231632232666</v>
      </c>
      <c r="M82" s="25">
        <v>0.009557604789733887</v>
      </c>
      <c r="N82" s="25">
        <v>0.009643852710723877</v>
      </c>
      <c r="O82" s="25">
        <v>0.009752988815307617</v>
      </c>
      <c r="P82" s="26">
        <v>0.009829580783843994</v>
      </c>
    </row>
    <row r="83" spans="1:27" ht="10.5">
      <c r="A83" s="21">
        <v>57</v>
      </c>
      <c r="B83" s="22">
        <v>16</v>
      </c>
      <c r="C83" s="22" t="s">
        <v>520</v>
      </c>
      <c r="D83" s="22">
        <v>1954</v>
      </c>
      <c r="E83" s="22" t="s">
        <v>23</v>
      </c>
      <c r="F83" s="22" t="s">
        <v>439</v>
      </c>
      <c r="G83" s="22" t="s">
        <v>371</v>
      </c>
      <c r="H83" s="23">
        <v>0.05831767506069607</v>
      </c>
      <c r="I83" s="24">
        <v>0.011305451393127441</v>
      </c>
      <c r="J83" s="22">
        <v>6</v>
      </c>
      <c r="K83" s="25">
        <v>0.009698821968502469</v>
      </c>
      <c r="L83" s="25">
        <v>0.009378433227539062</v>
      </c>
      <c r="M83" s="25">
        <v>0.009815394878387451</v>
      </c>
      <c r="N83" s="25">
        <v>0.010112226009368896</v>
      </c>
      <c r="O83" s="25">
        <v>0.009620964527130127</v>
      </c>
      <c r="P83" s="26">
        <v>0.009691834449768066</v>
      </c>
      <c r="Z83" s="28"/>
      <c r="AA83" s="28"/>
    </row>
    <row r="84" spans="1:16" ht="10.5">
      <c r="A84" s="21">
        <v>58</v>
      </c>
      <c r="B84" s="22">
        <v>70</v>
      </c>
      <c r="C84" s="22" t="s">
        <v>521</v>
      </c>
      <c r="D84" s="22">
        <v>1958</v>
      </c>
      <c r="E84" s="22" t="s">
        <v>522</v>
      </c>
      <c r="F84" s="22"/>
      <c r="G84" s="22" t="s">
        <v>523</v>
      </c>
      <c r="H84" s="23">
        <v>0.05832619852489895</v>
      </c>
      <c r="I84" s="24">
        <v>0.011313974857330322</v>
      </c>
      <c r="J84" s="22">
        <v>6</v>
      </c>
      <c r="K84" s="25">
        <v>0.009764863914913602</v>
      </c>
      <c r="L84" s="25">
        <v>0.00926053524017334</v>
      </c>
      <c r="M84" s="25">
        <v>0.009660124778747559</v>
      </c>
      <c r="N84" s="25">
        <v>0.010163664817810059</v>
      </c>
      <c r="O84" s="25">
        <v>0.009725213050842285</v>
      </c>
      <c r="P84" s="26">
        <v>0.00975179672241211</v>
      </c>
    </row>
    <row r="85" spans="1:16" ht="10.5">
      <c r="A85" s="21">
        <v>59</v>
      </c>
      <c r="B85" s="22">
        <v>37</v>
      </c>
      <c r="C85" s="22" t="s">
        <v>524</v>
      </c>
      <c r="D85" s="22">
        <v>1964</v>
      </c>
      <c r="E85" s="22" t="s">
        <v>23</v>
      </c>
      <c r="F85" s="22"/>
      <c r="G85" s="22" t="s">
        <v>371</v>
      </c>
      <c r="H85" s="23">
        <v>0.05844266600079007</v>
      </c>
      <c r="I85" s="24">
        <v>0.011430442333221436</v>
      </c>
      <c r="J85" s="22">
        <v>6</v>
      </c>
      <c r="K85" s="25">
        <v>0.009955002731747098</v>
      </c>
      <c r="L85" s="25">
        <v>0.009577035903930664</v>
      </c>
      <c r="M85" s="25">
        <v>0.009614109992980957</v>
      </c>
      <c r="N85" s="25">
        <v>0.009805381298065186</v>
      </c>
      <c r="O85" s="25">
        <v>0.009678840637207031</v>
      </c>
      <c r="P85" s="26">
        <v>0.00981229543685913</v>
      </c>
    </row>
    <row r="86" spans="1:16" ht="10.5">
      <c r="A86" s="21">
        <v>60</v>
      </c>
      <c r="B86" s="22">
        <v>173</v>
      </c>
      <c r="C86" s="22" t="s">
        <v>525</v>
      </c>
      <c r="D86" s="22">
        <v>1951</v>
      </c>
      <c r="E86" s="22"/>
      <c r="F86" s="22"/>
      <c r="G86" s="22" t="s">
        <v>371</v>
      </c>
      <c r="H86" s="23">
        <v>0.05847354120678372</v>
      </c>
      <c r="I86" s="24">
        <v>0.011461317539215088</v>
      </c>
      <c r="J86" s="22">
        <v>6</v>
      </c>
      <c r="K86" s="25">
        <v>0.009685053295559354</v>
      </c>
      <c r="L86" s="25">
        <v>0.009384572505950928</v>
      </c>
      <c r="M86" s="25">
        <v>0.00981128215789795</v>
      </c>
      <c r="N86" s="25">
        <v>0.010106205940246582</v>
      </c>
      <c r="O86" s="25">
        <v>0.009617269039154053</v>
      </c>
      <c r="P86" s="26">
        <v>0.009869158267974854</v>
      </c>
    </row>
    <row r="87" spans="1:27" ht="10.5">
      <c r="A87" s="21">
        <v>61</v>
      </c>
      <c r="B87" s="22">
        <v>184</v>
      </c>
      <c r="C87" s="22" t="s">
        <v>526</v>
      </c>
      <c r="D87" s="22">
        <v>1964</v>
      </c>
      <c r="E87" s="22" t="s">
        <v>23</v>
      </c>
      <c r="F87" s="22"/>
      <c r="G87" s="22" t="s">
        <v>371</v>
      </c>
      <c r="H87" s="23">
        <v>0.05870522446102566</v>
      </c>
      <c r="I87" s="24">
        <v>0.011693000793457031</v>
      </c>
      <c r="J87" s="22">
        <v>6</v>
      </c>
      <c r="K87" s="25">
        <v>0.009621335930294461</v>
      </c>
      <c r="L87" s="25">
        <v>0.0095786452293396</v>
      </c>
      <c r="M87" s="25">
        <v>0.00982677936553955</v>
      </c>
      <c r="N87" s="25">
        <v>0.009930014610290527</v>
      </c>
      <c r="O87" s="25">
        <v>0.009806811809539795</v>
      </c>
      <c r="P87" s="26">
        <v>0.009941637516021729</v>
      </c>
      <c r="Z87" s="28"/>
      <c r="AA87" s="28"/>
    </row>
    <row r="88" spans="1:16" ht="10.5">
      <c r="A88" s="21">
        <v>62</v>
      </c>
      <c r="B88" s="22">
        <v>69</v>
      </c>
      <c r="C88" s="22" t="s">
        <v>324</v>
      </c>
      <c r="D88" s="22">
        <v>1989</v>
      </c>
      <c r="E88" s="22"/>
      <c r="F88" s="22"/>
      <c r="G88" s="22" t="s">
        <v>83</v>
      </c>
      <c r="H88" s="23">
        <v>0.05914880222744412</v>
      </c>
      <c r="I88" s="24">
        <v>0.012136578559875488</v>
      </c>
      <c r="J88" s="22">
        <v>6</v>
      </c>
      <c r="K88" s="25">
        <v>0.009633614487118192</v>
      </c>
      <c r="L88" s="25">
        <v>0.009402990341186523</v>
      </c>
      <c r="M88" s="25">
        <v>0.009999215602874756</v>
      </c>
      <c r="N88" s="25">
        <v>0.009932756423950195</v>
      </c>
      <c r="O88" s="25">
        <v>0.009993255138397217</v>
      </c>
      <c r="P88" s="26">
        <v>0.010186970233917236</v>
      </c>
    </row>
    <row r="89" spans="1:16" ht="10.5">
      <c r="A89" s="21">
        <v>63</v>
      </c>
      <c r="B89" s="22">
        <v>178</v>
      </c>
      <c r="C89" s="22" t="s">
        <v>58</v>
      </c>
      <c r="D89" s="22">
        <v>1960</v>
      </c>
      <c r="E89" s="22" t="s">
        <v>19</v>
      </c>
      <c r="F89" s="22" t="s">
        <v>20</v>
      </c>
      <c r="G89" s="22" t="s">
        <v>371</v>
      </c>
      <c r="H89" s="23">
        <v>0.059824242062038846</v>
      </c>
      <c r="I89" s="24">
        <v>0.012812018394470215</v>
      </c>
      <c r="J89" s="22">
        <v>6</v>
      </c>
      <c r="K89" s="25">
        <v>0.010061873859829373</v>
      </c>
      <c r="L89" s="25">
        <v>0.010044515132904053</v>
      </c>
      <c r="M89" s="25">
        <v>0.01010197401046753</v>
      </c>
      <c r="N89" s="25">
        <v>0.009892523288726807</v>
      </c>
      <c r="O89" s="25">
        <v>0.009811043739318848</v>
      </c>
      <c r="P89" s="26">
        <v>0.009912312030792236</v>
      </c>
    </row>
    <row r="90" spans="1:16" ht="10.5">
      <c r="A90" s="21">
        <v>64</v>
      </c>
      <c r="B90" s="22">
        <v>63</v>
      </c>
      <c r="C90" s="22" t="s">
        <v>527</v>
      </c>
      <c r="D90" s="22">
        <v>1954</v>
      </c>
      <c r="E90" s="22" t="s">
        <v>23</v>
      </c>
      <c r="F90" s="22"/>
      <c r="G90" s="22" t="s">
        <v>24</v>
      </c>
      <c r="H90" s="23">
        <v>0.0606340307659573</v>
      </c>
      <c r="I90" s="24">
        <v>0.013621807098388672</v>
      </c>
      <c r="J90" s="22">
        <v>6</v>
      </c>
      <c r="K90" s="25">
        <v>0.009986235565609403</v>
      </c>
      <c r="L90" s="25">
        <v>0.009851157665252686</v>
      </c>
      <c r="M90" s="25">
        <v>0.010283350944519043</v>
      </c>
      <c r="N90" s="25">
        <v>0.010129332542419434</v>
      </c>
      <c r="O90" s="25">
        <v>0.010223925113677979</v>
      </c>
      <c r="P90" s="26">
        <v>0.01016002893447876</v>
      </c>
    </row>
    <row r="91" spans="1:27" ht="10.5">
      <c r="A91" s="21">
        <v>65</v>
      </c>
      <c r="B91" s="22">
        <v>18</v>
      </c>
      <c r="C91" s="22" t="s">
        <v>528</v>
      </c>
      <c r="D91" s="22">
        <v>1969</v>
      </c>
      <c r="E91" s="22" t="s">
        <v>23</v>
      </c>
      <c r="F91" s="22" t="s">
        <v>529</v>
      </c>
      <c r="G91" s="22" t="s">
        <v>83</v>
      </c>
      <c r="H91" s="23">
        <v>0.06069977468914456</v>
      </c>
      <c r="I91" s="24">
        <v>0.013687551021575928</v>
      </c>
      <c r="J91" s="22">
        <v>6</v>
      </c>
      <c r="K91" s="25">
        <v>0.010032071537441678</v>
      </c>
      <c r="L91" s="25">
        <v>0.009769022464752197</v>
      </c>
      <c r="M91" s="25">
        <v>0.010008573532104492</v>
      </c>
      <c r="N91" s="25">
        <v>0.010204195976257324</v>
      </c>
      <c r="O91" s="25">
        <v>0.010169267654418945</v>
      </c>
      <c r="P91" s="26">
        <v>0.010516643524169922</v>
      </c>
      <c r="Z91" s="28"/>
      <c r="AA91" s="28"/>
    </row>
    <row r="92" spans="1:27" ht="10.5">
      <c r="A92" s="21">
        <v>66</v>
      </c>
      <c r="B92" s="22">
        <v>127</v>
      </c>
      <c r="C92" s="22" t="s">
        <v>530</v>
      </c>
      <c r="D92" s="22">
        <v>1984</v>
      </c>
      <c r="E92" s="22" t="s">
        <v>23</v>
      </c>
      <c r="F92" s="22" t="s">
        <v>449</v>
      </c>
      <c r="G92" s="22" t="s">
        <v>371</v>
      </c>
      <c r="H92" s="23">
        <v>0.06072325891918606</v>
      </c>
      <c r="I92" s="24">
        <v>0.013711035251617432</v>
      </c>
      <c r="J92" s="22">
        <v>6</v>
      </c>
      <c r="K92" s="25">
        <v>0.010318114227718778</v>
      </c>
      <c r="L92" s="25">
        <v>0.010289669036865234</v>
      </c>
      <c r="M92" s="25">
        <v>0.010286688804626465</v>
      </c>
      <c r="N92" s="25">
        <v>0.0100783109664917</v>
      </c>
      <c r="O92" s="25">
        <v>0.010107874870300293</v>
      </c>
      <c r="P92" s="26">
        <v>0.009642601013183594</v>
      </c>
      <c r="Z92" s="28"/>
      <c r="AA92" s="28"/>
    </row>
    <row r="93" spans="1:16" ht="10.5">
      <c r="A93" s="21">
        <v>67</v>
      </c>
      <c r="B93" s="22">
        <v>96</v>
      </c>
      <c r="C93" s="22" t="s">
        <v>531</v>
      </c>
      <c r="D93" s="22">
        <v>1953</v>
      </c>
      <c r="E93" s="22" t="s">
        <v>532</v>
      </c>
      <c r="F93" s="22"/>
      <c r="G93" s="22" t="s">
        <v>83</v>
      </c>
      <c r="H93" s="23">
        <v>0.06091804689831204</v>
      </c>
      <c r="I93" s="24">
        <v>0.013905823230743408</v>
      </c>
      <c r="J93" s="22">
        <v>6</v>
      </c>
      <c r="K93" s="25">
        <v>0.010335578388637967</v>
      </c>
      <c r="L93" s="25">
        <v>0.010130465030670166</v>
      </c>
      <c r="M93" s="25">
        <v>0.010045409202575684</v>
      </c>
      <c r="N93" s="25">
        <v>0.010209321975708008</v>
      </c>
      <c r="O93" s="25">
        <v>0.010041594505310059</v>
      </c>
      <c r="P93" s="26">
        <v>0.010155677795410156</v>
      </c>
    </row>
    <row r="94" spans="1:16" ht="10.5">
      <c r="A94" s="21">
        <v>68</v>
      </c>
      <c r="B94" s="22">
        <v>56</v>
      </c>
      <c r="C94" s="22" t="s">
        <v>400</v>
      </c>
      <c r="D94" s="22">
        <v>1975</v>
      </c>
      <c r="E94" s="22" t="s">
        <v>48</v>
      </c>
      <c r="F94" s="22"/>
      <c r="G94" s="22" t="s">
        <v>83</v>
      </c>
      <c r="H94" s="23">
        <v>0.06100709623760647</v>
      </c>
      <c r="I94" s="24">
        <v>0.013994872570037842</v>
      </c>
      <c r="J94" s="22">
        <v>6</v>
      </c>
      <c r="K94" s="25">
        <v>0.010010435051388211</v>
      </c>
      <c r="L94" s="25">
        <v>0.009839534759521484</v>
      </c>
      <c r="M94" s="25">
        <v>0.009985864162445068</v>
      </c>
      <c r="N94" s="25">
        <v>0.010123133659362793</v>
      </c>
      <c r="O94" s="25">
        <v>0.010158061981201172</v>
      </c>
      <c r="P94" s="26">
        <v>0.010890066623687744</v>
      </c>
    </row>
    <row r="95" spans="1:16" ht="10.5">
      <c r="A95" s="21">
        <v>69</v>
      </c>
      <c r="B95" s="22">
        <v>19</v>
      </c>
      <c r="C95" s="22" t="s">
        <v>533</v>
      </c>
      <c r="D95" s="22">
        <v>1969</v>
      </c>
      <c r="E95" s="22" t="s">
        <v>23</v>
      </c>
      <c r="F95" s="22" t="s">
        <v>534</v>
      </c>
      <c r="G95" s="22" t="s">
        <v>371</v>
      </c>
      <c r="H95" s="23">
        <v>0.061411930984920926</v>
      </c>
      <c r="I95" s="24">
        <v>0.014399707317352295</v>
      </c>
      <c r="J95" s="22">
        <v>6</v>
      </c>
      <c r="K95" s="25">
        <v>0.009867264694637723</v>
      </c>
      <c r="L95" s="25">
        <v>0.00985705852508545</v>
      </c>
      <c r="M95" s="25">
        <v>0.010406911373138428</v>
      </c>
      <c r="N95" s="25">
        <v>0.010467290878295898</v>
      </c>
      <c r="O95" s="25">
        <v>0.010528028011322021</v>
      </c>
      <c r="P95" s="26">
        <v>0.010285377502441406</v>
      </c>
    </row>
    <row r="96" spans="1:16" ht="10.5">
      <c r="A96" s="21">
        <v>70</v>
      </c>
      <c r="B96" s="22">
        <v>181</v>
      </c>
      <c r="C96" s="22" t="s">
        <v>535</v>
      </c>
      <c r="D96" s="22">
        <v>1971</v>
      </c>
      <c r="E96" s="22" t="s">
        <v>536</v>
      </c>
      <c r="F96" s="22"/>
      <c r="G96" s="22" t="s">
        <v>83</v>
      </c>
      <c r="H96" s="23">
        <v>0.06157167143291897</v>
      </c>
      <c r="I96" s="24">
        <v>0.014559447765350342</v>
      </c>
      <c r="J96" s="22">
        <v>6</v>
      </c>
      <c r="K96" s="25">
        <v>0.00993712133831448</v>
      </c>
      <c r="L96" s="25">
        <v>0.010968565940856934</v>
      </c>
      <c r="M96" s="25">
        <v>0.00987464189529419</v>
      </c>
      <c r="N96" s="25">
        <v>0.010429739952087402</v>
      </c>
      <c r="O96" s="25">
        <v>0.010356247425079346</v>
      </c>
      <c r="P96" s="26">
        <v>0.010005354881286621</v>
      </c>
    </row>
    <row r="97" spans="1:16" ht="10.5">
      <c r="A97" s="21">
        <v>71</v>
      </c>
      <c r="B97" s="22">
        <v>2</v>
      </c>
      <c r="C97" s="22" t="s">
        <v>537</v>
      </c>
      <c r="D97" s="22">
        <v>1961</v>
      </c>
      <c r="E97" s="22" t="s">
        <v>23</v>
      </c>
      <c r="F97" s="22"/>
      <c r="G97" s="22" t="s">
        <v>83</v>
      </c>
      <c r="H97" s="23">
        <v>0.061795367664761014</v>
      </c>
      <c r="I97" s="24">
        <v>0.014783143997192383</v>
      </c>
      <c r="J97" s="22">
        <v>6</v>
      </c>
      <c r="K97" s="25">
        <v>0.009885324902004666</v>
      </c>
      <c r="L97" s="25">
        <v>0.009925484657287598</v>
      </c>
      <c r="M97" s="25">
        <v>0.010181605815887451</v>
      </c>
      <c r="N97" s="25">
        <v>0.010519444942474365</v>
      </c>
      <c r="O97" s="25">
        <v>0.010600805282592773</v>
      </c>
      <c r="P97" s="26">
        <v>0.01068270206451416</v>
      </c>
    </row>
    <row r="98" spans="1:16" ht="10.5">
      <c r="A98" s="21">
        <v>72</v>
      </c>
      <c r="B98" s="22">
        <v>92</v>
      </c>
      <c r="C98" s="22" t="s">
        <v>538</v>
      </c>
      <c r="D98" s="22">
        <v>1958</v>
      </c>
      <c r="E98" s="22" t="s">
        <v>60</v>
      </c>
      <c r="F98" s="22" t="s">
        <v>464</v>
      </c>
      <c r="G98" s="22" t="s">
        <v>83</v>
      </c>
      <c r="H98" s="23">
        <v>0.062074138588375516</v>
      </c>
      <c r="I98" s="24">
        <v>0.015061914920806885</v>
      </c>
      <c r="J98" s="22">
        <v>6</v>
      </c>
      <c r="K98" s="25">
        <v>0.01041467375225491</v>
      </c>
      <c r="L98" s="25">
        <v>0.010226845741271973</v>
      </c>
      <c r="M98" s="25">
        <v>0.010228216648101807</v>
      </c>
      <c r="N98" s="25">
        <v>0.01039212942123413</v>
      </c>
      <c r="O98" s="25">
        <v>0.010284602642059326</v>
      </c>
      <c r="P98" s="26">
        <v>0.01052767038345337</v>
      </c>
    </row>
    <row r="99" spans="1:16" ht="10.5">
      <c r="A99" s="21">
        <v>73</v>
      </c>
      <c r="B99" s="22">
        <v>65</v>
      </c>
      <c r="C99" s="22" t="s">
        <v>539</v>
      </c>
      <c r="D99" s="22">
        <v>1948</v>
      </c>
      <c r="E99" s="22" t="s">
        <v>23</v>
      </c>
      <c r="F99" s="22"/>
      <c r="G99" s="22" t="s">
        <v>371</v>
      </c>
      <c r="H99" s="23">
        <v>0.062092258400387235</v>
      </c>
      <c r="I99" s="24">
        <v>0.015080034732818604</v>
      </c>
      <c r="J99" s="22">
        <v>6</v>
      </c>
      <c r="K99" s="25">
        <v>0.00991798824734158</v>
      </c>
      <c r="L99" s="25">
        <v>0.009746253490447998</v>
      </c>
      <c r="M99" s="25">
        <v>0.010448575019836426</v>
      </c>
      <c r="N99" s="25">
        <v>0.010907113552093506</v>
      </c>
      <c r="O99" s="25">
        <v>0.01049661636352539</v>
      </c>
      <c r="P99" s="26">
        <v>0.010575711727142334</v>
      </c>
    </row>
    <row r="100" spans="1:16" ht="10.5">
      <c r="A100" s="21">
        <v>74</v>
      </c>
      <c r="B100" s="22">
        <v>97</v>
      </c>
      <c r="C100" s="22" t="s">
        <v>540</v>
      </c>
      <c r="D100" s="22">
        <v>1951</v>
      </c>
      <c r="E100" s="22" t="s">
        <v>522</v>
      </c>
      <c r="F100" s="22"/>
      <c r="G100" s="22" t="s">
        <v>83</v>
      </c>
      <c r="H100" s="23">
        <v>0.06290747112698025</v>
      </c>
      <c r="I100" s="24">
        <v>0.01589524745941162</v>
      </c>
      <c r="J100" s="22">
        <v>6</v>
      </c>
      <c r="K100" s="25">
        <v>0.009998871750301785</v>
      </c>
      <c r="L100" s="25">
        <v>0.009867548942565918</v>
      </c>
      <c r="M100" s="25">
        <v>0.010195493698120117</v>
      </c>
      <c r="N100" s="25">
        <v>0.010417759418487549</v>
      </c>
      <c r="O100" s="25">
        <v>0.01072394847869873</v>
      </c>
      <c r="P100" s="26">
        <v>0.011703848838806152</v>
      </c>
    </row>
    <row r="101" spans="1:27" ht="10.5">
      <c r="A101" s="21">
        <v>75</v>
      </c>
      <c r="B101" s="22">
        <v>34</v>
      </c>
      <c r="C101" s="22" t="s">
        <v>541</v>
      </c>
      <c r="D101" s="22">
        <v>1996</v>
      </c>
      <c r="E101" s="22" t="s">
        <v>48</v>
      </c>
      <c r="F101" s="22"/>
      <c r="G101" s="22" t="s">
        <v>83</v>
      </c>
      <c r="H101" s="23">
        <v>0.06294895595974392</v>
      </c>
      <c r="I101" s="24">
        <v>0.015936732292175293</v>
      </c>
      <c r="J101" s="22">
        <v>6</v>
      </c>
      <c r="K101" s="25">
        <v>0.009661926693386502</v>
      </c>
      <c r="L101" s="25">
        <v>0.009855151176452637</v>
      </c>
      <c r="M101" s="25">
        <v>0.010403454303741455</v>
      </c>
      <c r="N101" s="25">
        <v>0.010665178298950195</v>
      </c>
      <c r="O101" s="25">
        <v>0.011135578155517578</v>
      </c>
      <c r="P101" s="26">
        <v>0.011227667331695557</v>
      </c>
      <c r="Z101" s="28"/>
      <c r="AA101" s="28"/>
    </row>
    <row r="102" spans="1:16" ht="10.5">
      <c r="A102" s="21">
        <v>76</v>
      </c>
      <c r="B102" s="22">
        <v>3</v>
      </c>
      <c r="C102" s="22" t="s">
        <v>542</v>
      </c>
      <c r="D102" s="22">
        <v>1988</v>
      </c>
      <c r="E102" s="22" t="s">
        <v>543</v>
      </c>
      <c r="F102" s="22"/>
      <c r="G102" s="22" t="s">
        <v>371</v>
      </c>
      <c r="H102" s="23">
        <v>0.06326420492596097</v>
      </c>
      <c r="I102" s="24">
        <v>0.016251981258392334</v>
      </c>
      <c r="J102" s="22">
        <v>6</v>
      </c>
      <c r="K102" s="25">
        <v>0.010344817108578153</v>
      </c>
      <c r="L102" s="25">
        <v>0.010391712188720703</v>
      </c>
      <c r="M102" s="25">
        <v>0.01048743724822998</v>
      </c>
      <c r="N102" s="25">
        <v>0.010521650314331055</v>
      </c>
      <c r="O102" s="25">
        <v>0.01060938835144043</v>
      </c>
      <c r="P102" s="26">
        <v>0.010909199714660645</v>
      </c>
    </row>
    <row r="103" spans="1:16" ht="10.5">
      <c r="A103" s="21">
        <v>77</v>
      </c>
      <c r="B103" s="22">
        <v>81</v>
      </c>
      <c r="C103" s="22" t="s">
        <v>544</v>
      </c>
      <c r="D103" s="22">
        <v>1971</v>
      </c>
      <c r="E103" s="22" t="s">
        <v>23</v>
      </c>
      <c r="F103" s="22"/>
      <c r="G103" s="22" t="s">
        <v>371</v>
      </c>
      <c r="H103" s="23">
        <v>0.06334061808056302</v>
      </c>
      <c r="I103" s="24">
        <v>0.016328394412994385</v>
      </c>
      <c r="J103" s="22">
        <v>6</v>
      </c>
      <c r="K103" s="25">
        <v>0.010992123550838895</v>
      </c>
      <c r="L103" s="25">
        <v>0.011081993579864502</v>
      </c>
      <c r="M103" s="25">
        <v>0.010783672332763672</v>
      </c>
      <c r="N103" s="25">
        <v>0.010344326496124268</v>
      </c>
      <c r="O103" s="25">
        <v>0.010229170322418213</v>
      </c>
      <c r="P103" s="26">
        <v>0.009909331798553467</v>
      </c>
    </row>
    <row r="104" spans="1:27" ht="10.5">
      <c r="A104" s="21">
        <v>78</v>
      </c>
      <c r="B104" s="22">
        <v>62</v>
      </c>
      <c r="C104" s="22" t="s">
        <v>545</v>
      </c>
      <c r="D104" s="22">
        <v>1952</v>
      </c>
      <c r="E104" s="22" t="s">
        <v>546</v>
      </c>
      <c r="F104" s="22" t="s">
        <v>547</v>
      </c>
      <c r="G104" s="22" t="s">
        <v>371</v>
      </c>
      <c r="H104" s="23">
        <v>0.06339813656277127</v>
      </c>
      <c r="I104" s="24">
        <v>0.016385912895202637</v>
      </c>
      <c r="J104" s="22">
        <v>6</v>
      </c>
      <c r="K104" s="25">
        <v>0.010930730766720242</v>
      </c>
      <c r="L104" s="25">
        <v>0.01065891981124878</v>
      </c>
      <c r="M104" s="25">
        <v>0.010701179504394531</v>
      </c>
      <c r="N104" s="25">
        <v>0.010609984397888184</v>
      </c>
      <c r="O104" s="25">
        <v>0.01037287712097168</v>
      </c>
      <c r="P104" s="26">
        <v>0.010124444961547852</v>
      </c>
      <c r="Z104" s="28"/>
      <c r="AA104" s="28"/>
    </row>
    <row r="105" spans="1:16" ht="10.5">
      <c r="A105" s="21">
        <v>79</v>
      </c>
      <c r="B105" s="22">
        <v>187</v>
      </c>
      <c r="C105" s="22" t="s">
        <v>548</v>
      </c>
      <c r="D105" s="22">
        <v>1974</v>
      </c>
      <c r="E105" s="22" t="s">
        <v>23</v>
      </c>
      <c r="F105" s="22"/>
      <c r="G105" s="22" t="s">
        <v>371</v>
      </c>
      <c r="H105" s="23">
        <v>0.06348390764660305</v>
      </c>
      <c r="I105" s="24">
        <v>0.016471683979034424</v>
      </c>
      <c r="J105" s="22">
        <v>6</v>
      </c>
      <c r="K105" s="25">
        <v>0.010397209591335721</v>
      </c>
      <c r="L105" s="25">
        <v>0.010376334190368652</v>
      </c>
      <c r="M105" s="25">
        <v>0.010664224624633789</v>
      </c>
      <c r="N105" s="25">
        <v>0.010798215866088867</v>
      </c>
      <c r="O105" s="25">
        <v>0.01072460412979126</v>
      </c>
      <c r="P105" s="26">
        <v>0.010523319244384766</v>
      </c>
    </row>
    <row r="106" spans="1:16" ht="10.5">
      <c r="A106" s="21">
        <v>80</v>
      </c>
      <c r="B106" s="22">
        <v>190</v>
      </c>
      <c r="C106" s="22" t="s">
        <v>549</v>
      </c>
      <c r="D106" s="22">
        <v>1981</v>
      </c>
      <c r="E106" s="22" t="s">
        <v>48</v>
      </c>
      <c r="F106" s="22"/>
      <c r="G106" s="22" t="s">
        <v>371</v>
      </c>
      <c r="H106" s="23">
        <v>0.06351823992199368</v>
      </c>
      <c r="I106" s="24">
        <v>0.01650601625442505</v>
      </c>
      <c r="J106" s="22">
        <v>6</v>
      </c>
      <c r="K106" s="25">
        <v>0.010915233559078641</v>
      </c>
      <c r="L106" s="25">
        <v>0.010458171367645264</v>
      </c>
      <c r="M106" s="25">
        <v>0.010368049144744873</v>
      </c>
      <c r="N106" s="25">
        <v>0.010406911373138428</v>
      </c>
      <c r="O106" s="25">
        <v>0.010615825653076172</v>
      </c>
      <c r="P106" s="26">
        <v>0.010754048824310303</v>
      </c>
    </row>
    <row r="107" spans="1:16" ht="10.5">
      <c r="A107" s="21">
        <v>81</v>
      </c>
      <c r="B107" s="22">
        <v>108</v>
      </c>
      <c r="C107" s="22" t="s">
        <v>550</v>
      </c>
      <c r="D107" s="22">
        <v>1947</v>
      </c>
      <c r="E107" s="22" t="s">
        <v>48</v>
      </c>
      <c r="F107" s="22" t="s">
        <v>385</v>
      </c>
      <c r="G107" s="22" t="s">
        <v>551</v>
      </c>
      <c r="H107" s="23">
        <v>0.06420005745357937</v>
      </c>
      <c r="I107" s="24">
        <v>0.017187833786010742</v>
      </c>
      <c r="J107" s="22">
        <v>6</v>
      </c>
      <c r="K107" s="25">
        <v>0.010646714634365506</v>
      </c>
      <c r="L107" s="25">
        <v>0.010690152645111084</v>
      </c>
      <c r="M107" s="25">
        <v>0.010806620121002197</v>
      </c>
      <c r="N107" s="25">
        <v>0.010743379592895508</v>
      </c>
      <c r="O107" s="25">
        <v>0.010481953620910645</v>
      </c>
      <c r="P107" s="26">
        <v>0.010831236839294434</v>
      </c>
    </row>
    <row r="108" spans="1:16" ht="10.5">
      <c r="A108" s="21">
        <v>82</v>
      </c>
      <c r="B108" s="22">
        <v>52</v>
      </c>
      <c r="C108" s="22" t="s">
        <v>552</v>
      </c>
      <c r="D108" s="22">
        <v>1952</v>
      </c>
      <c r="E108" s="22" t="s">
        <v>23</v>
      </c>
      <c r="F108" s="22" t="s">
        <v>553</v>
      </c>
      <c r="G108" s="22" t="s">
        <v>371</v>
      </c>
      <c r="H108" s="23">
        <v>0.0644753713077969</v>
      </c>
      <c r="I108" s="24">
        <v>0.01746314764022827</v>
      </c>
      <c r="J108" s="22">
        <v>6</v>
      </c>
      <c r="K108" s="25">
        <v>0.011025859779781766</v>
      </c>
      <c r="L108" s="25">
        <v>0.01065915822982788</v>
      </c>
      <c r="M108" s="25">
        <v>0.010651350021362305</v>
      </c>
      <c r="N108" s="25">
        <v>0.010683238506317139</v>
      </c>
      <c r="O108" s="25">
        <v>0.010518789291381836</v>
      </c>
      <c r="P108" s="26">
        <v>0.010936975479125977</v>
      </c>
    </row>
    <row r="109" spans="1:27" ht="10.5">
      <c r="A109" s="21">
        <v>83</v>
      </c>
      <c r="B109" s="22">
        <v>99</v>
      </c>
      <c r="C109" s="22" t="s">
        <v>554</v>
      </c>
      <c r="D109" s="22">
        <v>1964</v>
      </c>
      <c r="E109" s="22" t="s">
        <v>23</v>
      </c>
      <c r="F109" s="22"/>
      <c r="G109" s="22" t="s">
        <v>83</v>
      </c>
      <c r="H109" s="23">
        <v>0.06478084511227078</v>
      </c>
      <c r="I109" s="24">
        <v>0.01776862144470215</v>
      </c>
      <c r="J109" s="22">
        <v>6</v>
      </c>
      <c r="K109" s="25">
        <v>0.010568870968288846</v>
      </c>
      <c r="L109" s="25">
        <v>0.0101165771484375</v>
      </c>
      <c r="M109" s="25">
        <v>0.01081782579421997</v>
      </c>
      <c r="N109" s="25">
        <v>0.01113063097000122</v>
      </c>
      <c r="O109" s="25">
        <v>0.010986268520355225</v>
      </c>
      <c r="P109" s="26">
        <v>0.011160671710968018</v>
      </c>
      <c r="Z109" s="28"/>
      <c r="AA109" s="28"/>
    </row>
    <row r="110" spans="1:27" ht="10.5">
      <c r="A110" s="21">
        <v>84</v>
      </c>
      <c r="B110" s="22">
        <v>122</v>
      </c>
      <c r="C110" s="22" t="s">
        <v>555</v>
      </c>
      <c r="D110" s="22">
        <v>1986</v>
      </c>
      <c r="E110" s="22" t="s">
        <v>514</v>
      </c>
      <c r="F110" s="22"/>
      <c r="G110" s="22" t="s">
        <v>83</v>
      </c>
      <c r="H110" s="23">
        <v>0.06534363216824002</v>
      </c>
      <c r="I110" s="24">
        <v>0.018331408500671387</v>
      </c>
      <c r="J110" s="22">
        <v>6</v>
      </c>
      <c r="K110" s="25">
        <v>0.010627581543392606</v>
      </c>
      <c r="L110" s="25">
        <v>0.010803580284118652</v>
      </c>
      <c r="M110" s="25">
        <v>0.01087486743927002</v>
      </c>
      <c r="N110" s="25">
        <v>0.011109888553619385</v>
      </c>
      <c r="O110" s="25">
        <v>0.010788202285766602</v>
      </c>
      <c r="P110" s="26">
        <v>0.011139512062072754</v>
      </c>
      <c r="Z110" s="28"/>
      <c r="AA110" s="28"/>
    </row>
    <row r="111" spans="1:27" ht="10.5">
      <c r="A111" s="21">
        <v>85</v>
      </c>
      <c r="B111" s="22">
        <v>123</v>
      </c>
      <c r="C111" s="22" t="s">
        <v>556</v>
      </c>
      <c r="D111" s="22">
        <v>1989</v>
      </c>
      <c r="E111" s="22" t="s">
        <v>74</v>
      </c>
      <c r="F111" s="22" t="s">
        <v>557</v>
      </c>
      <c r="G111" s="22" t="s">
        <v>371</v>
      </c>
      <c r="H111" s="23">
        <v>0.06707335895962185</v>
      </c>
      <c r="I111" s="24">
        <v>0.020061135292053223</v>
      </c>
      <c r="J111" s="22">
        <v>6</v>
      </c>
      <c r="K111" s="25">
        <v>0.0108097333378262</v>
      </c>
      <c r="L111" s="25">
        <v>0.010824024677276611</v>
      </c>
      <c r="M111" s="25">
        <v>0.011325538158416748</v>
      </c>
      <c r="N111" s="25">
        <v>0.01149684190750122</v>
      </c>
      <c r="O111" s="25">
        <v>0.01155388355255127</v>
      </c>
      <c r="P111" s="26">
        <v>0.011063337326049805</v>
      </c>
      <c r="Z111" s="28"/>
      <c r="AA111" s="28"/>
    </row>
    <row r="112" spans="1:27" ht="10.5">
      <c r="A112" s="21">
        <v>86</v>
      </c>
      <c r="B112" s="22">
        <v>95</v>
      </c>
      <c r="C112" s="22" t="s">
        <v>558</v>
      </c>
      <c r="D112" s="22">
        <v>1953</v>
      </c>
      <c r="E112" s="22" t="s">
        <v>559</v>
      </c>
      <c r="F112" s="22"/>
      <c r="G112" s="22" t="s">
        <v>83</v>
      </c>
      <c r="H112" s="23">
        <v>0.06715424246258206</v>
      </c>
      <c r="I112" s="24">
        <v>0.020142018795013428</v>
      </c>
      <c r="J112" s="22">
        <v>6</v>
      </c>
      <c r="K112" s="25">
        <v>0.01156051344341702</v>
      </c>
      <c r="L112" s="25">
        <v>0.011500537395477295</v>
      </c>
      <c r="M112" s="25">
        <v>0.011162519454956055</v>
      </c>
      <c r="N112" s="25">
        <v>0.010988175868988037</v>
      </c>
      <c r="O112" s="25">
        <v>0.01101619005203247</v>
      </c>
      <c r="P112" s="26">
        <v>0.010926306247711182</v>
      </c>
      <c r="Z112" s="28"/>
      <c r="AA112" s="28"/>
    </row>
    <row r="113" spans="1:27" ht="10.5">
      <c r="A113" s="21">
        <v>87</v>
      </c>
      <c r="B113" s="22">
        <v>188</v>
      </c>
      <c r="C113" s="22" t="s">
        <v>560</v>
      </c>
      <c r="D113" s="22">
        <v>1964</v>
      </c>
      <c r="E113" s="22" t="s">
        <v>23</v>
      </c>
      <c r="F113" s="22"/>
      <c r="G113" s="22" t="s">
        <v>371</v>
      </c>
      <c r="H113" s="23">
        <v>0.06733067221111722</v>
      </c>
      <c r="I113" s="24">
        <v>0.020318448543548584</v>
      </c>
      <c r="J113" s="22">
        <v>6</v>
      </c>
      <c r="K113" s="25">
        <v>0.010581864780849881</v>
      </c>
      <c r="L113" s="25">
        <v>0.010937929153442383</v>
      </c>
      <c r="M113" s="25">
        <v>0.011152386665344238</v>
      </c>
      <c r="N113" s="25">
        <v>0.01123952865600586</v>
      </c>
      <c r="O113" s="25">
        <v>0.011626183986663818</v>
      </c>
      <c r="P113" s="26">
        <v>0.011792778968811035</v>
      </c>
      <c r="Z113" s="28"/>
      <c r="AA113" s="28"/>
    </row>
    <row r="114" spans="1:16" ht="10.5">
      <c r="A114" s="21">
        <v>88</v>
      </c>
      <c r="B114" s="22">
        <v>189</v>
      </c>
      <c r="C114" s="22" t="s">
        <v>561</v>
      </c>
      <c r="D114" s="22">
        <v>1981</v>
      </c>
      <c r="E114" s="22" t="s">
        <v>23</v>
      </c>
      <c r="F114" s="22"/>
      <c r="G114" s="22" t="s">
        <v>371</v>
      </c>
      <c r="H114" s="23">
        <v>0.06872768587536282</v>
      </c>
      <c r="I114" s="24">
        <v>0.02171546220779419</v>
      </c>
      <c r="J114" s="22">
        <v>6</v>
      </c>
      <c r="K114" s="25">
        <v>0.010674669212765164</v>
      </c>
      <c r="L114" s="25">
        <v>0.010892629623413086</v>
      </c>
      <c r="M114" s="25">
        <v>0.011454999446868896</v>
      </c>
      <c r="N114" s="25">
        <v>0.010947942733764648</v>
      </c>
      <c r="O114" s="25">
        <v>0.011802315711975098</v>
      </c>
      <c r="P114" s="26">
        <v>0.012955129146575928</v>
      </c>
    </row>
    <row r="115" spans="1:16" ht="10.5">
      <c r="A115" s="21">
        <v>89</v>
      </c>
      <c r="B115" s="22">
        <v>197</v>
      </c>
      <c r="C115" s="22" t="s">
        <v>562</v>
      </c>
      <c r="D115" s="22">
        <v>1980</v>
      </c>
      <c r="E115" s="22" t="s">
        <v>563</v>
      </c>
      <c r="F115" s="22" t="s">
        <v>564</v>
      </c>
      <c r="G115" s="22" t="s">
        <v>24</v>
      </c>
      <c r="H115" s="23">
        <v>0.06874950117535061</v>
      </c>
      <c r="I115" s="24">
        <v>0.021737277507781982</v>
      </c>
      <c r="J115" s="22">
        <v>6</v>
      </c>
      <c r="K115" s="25">
        <v>0.01116235441631741</v>
      </c>
      <c r="L115" s="25">
        <v>0.011343121528625488</v>
      </c>
      <c r="M115" s="25">
        <v>0.011390924453735352</v>
      </c>
      <c r="N115" s="25">
        <v>0.011698424816131592</v>
      </c>
      <c r="O115" s="25">
        <v>0.012162089347839355</v>
      </c>
      <c r="P115" s="26">
        <v>0.010992586612701416</v>
      </c>
    </row>
    <row r="116" spans="1:16" ht="10.5">
      <c r="A116" s="21">
        <v>90</v>
      </c>
      <c r="B116" s="22">
        <v>198</v>
      </c>
      <c r="C116" s="22" t="s">
        <v>565</v>
      </c>
      <c r="D116" s="22">
        <v>1976</v>
      </c>
      <c r="E116" s="22" t="s">
        <v>23</v>
      </c>
      <c r="F116" s="22" t="s">
        <v>566</v>
      </c>
      <c r="G116" s="22" t="s">
        <v>83</v>
      </c>
      <c r="H116" s="23">
        <v>0.06898100561565823</v>
      </c>
      <c r="I116" s="24">
        <v>0.0219687819480896</v>
      </c>
      <c r="J116" s="22">
        <v>6</v>
      </c>
      <c r="K116" s="25">
        <v>0.010539128250545926</v>
      </c>
      <c r="L116" s="25">
        <v>0.011011600494384766</v>
      </c>
      <c r="M116" s="25">
        <v>0.01161491870880127</v>
      </c>
      <c r="N116" s="25">
        <v>0.01198667287826538</v>
      </c>
      <c r="O116" s="25">
        <v>0.012283563613891602</v>
      </c>
      <c r="P116" s="26">
        <v>0.011545121669769287</v>
      </c>
    </row>
    <row r="117" spans="1:27" ht="10.5">
      <c r="A117" s="21">
        <v>91</v>
      </c>
      <c r="B117" s="22">
        <v>73</v>
      </c>
      <c r="C117" s="22" t="s">
        <v>567</v>
      </c>
      <c r="D117" s="22">
        <v>1959</v>
      </c>
      <c r="E117" s="22" t="s">
        <v>23</v>
      </c>
      <c r="F117" s="22"/>
      <c r="G117" s="22" t="s">
        <v>83</v>
      </c>
      <c r="H117" s="23">
        <v>0.06910230106777615</v>
      </c>
      <c r="I117" s="24">
        <v>0.02209007740020752</v>
      </c>
      <c r="J117" s="22">
        <v>6</v>
      </c>
      <c r="K117" s="25">
        <v>0.011985017723507352</v>
      </c>
      <c r="L117" s="25">
        <v>0.011281490325927734</v>
      </c>
      <c r="M117" s="25">
        <v>0.011608660221099854</v>
      </c>
      <c r="N117" s="25">
        <v>0.011594831943511963</v>
      </c>
      <c r="O117" s="25">
        <v>0.011441290378570557</v>
      </c>
      <c r="P117" s="26">
        <v>0.011191010475158691</v>
      </c>
      <c r="Z117" s="28"/>
      <c r="AA117" s="28"/>
    </row>
    <row r="118" spans="1:16" ht="10.5">
      <c r="A118" s="21">
        <v>92</v>
      </c>
      <c r="B118" s="22">
        <v>64</v>
      </c>
      <c r="C118" s="22" t="s">
        <v>568</v>
      </c>
      <c r="D118" s="22">
        <v>1981</v>
      </c>
      <c r="E118" s="22" t="s">
        <v>60</v>
      </c>
      <c r="F118" s="22"/>
      <c r="G118" s="22" t="s">
        <v>24</v>
      </c>
      <c r="H118" s="23">
        <v>0.06910951322979397</v>
      </c>
      <c r="I118" s="24">
        <v>0.022097289562225342</v>
      </c>
      <c r="J118" s="22">
        <v>6</v>
      </c>
      <c r="K118" s="25">
        <v>0.010861529774136014</v>
      </c>
      <c r="L118" s="25">
        <v>0.01147383451461792</v>
      </c>
      <c r="M118" s="25">
        <v>0.011913478374481201</v>
      </c>
      <c r="N118" s="25">
        <v>0.011953949928283691</v>
      </c>
      <c r="O118" s="25">
        <v>0.011648178100585938</v>
      </c>
      <c r="P118" s="26">
        <v>0.011258542537689209</v>
      </c>
    </row>
    <row r="119" spans="1:16" ht="10.5">
      <c r="A119" s="21">
        <v>93</v>
      </c>
      <c r="B119" s="22">
        <v>90</v>
      </c>
      <c r="C119" s="22" t="s">
        <v>569</v>
      </c>
      <c r="D119" s="22">
        <v>1956</v>
      </c>
      <c r="E119" s="22" t="s">
        <v>570</v>
      </c>
      <c r="F119" s="22" t="s">
        <v>464</v>
      </c>
      <c r="G119" s="22" t="s">
        <v>371</v>
      </c>
      <c r="H119" s="23">
        <v>0.07031144089168972</v>
      </c>
      <c r="I119" s="24">
        <v>0.023299217224121094</v>
      </c>
      <c r="J119" s="22">
        <v>6</v>
      </c>
      <c r="K119" s="25">
        <v>0.011409892506069608</v>
      </c>
      <c r="L119" s="25">
        <v>0.011810004711151123</v>
      </c>
      <c r="M119" s="25">
        <v>0.011780738830566406</v>
      </c>
      <c r="N119" s="25">
        <v>0.011691451072692871</v>
      </c>
      <c r="O119" s="25">
        <v>0.011834859848022461</v>
      </c>
      <c r="P119" s="26">
        <v>0.011784493923187256</v>
      </c>
    </row>
    <row r="120" spans="1:16" ht="10.5">
      <c r="A120" s="21">
        <v>94</v>
      </c>
      <c r="B120" s="22">
        <v>191</v>
      </c>
      <c r="C120" s="22" t="s">
        <v>571</v>
      </c>
      <c r="D120" s="22">
        <v>1964</v>
      </c>
      <c r="E120" s="22" t="s">
        <v>74</v>
      </c>
      <c r="F120" s="22"/>
      <c r="G120" s="22" t="s">
        <v>24</v>
      </c>
      <c r="H120" s="23">
        <v>0.08063985294765896</v>
      </c>
      <c r="I120" s="24">
        <v>0.03362762928009033</v>
      </c>
      <c r="J120" s="22">
        <v>6</v>
      </c>
      <c r="K120" s="25">
        <v>0.014629020161098905</v>
      </c>
      <c r="L120" s="25">
        <v>0.013474583625793457</v>
      </c>
      <c r="M120" s="25">
        <v>0.013104677200317383</v>
      </c>
      <c r="N120" s="25">
        <v>0.013314306735992432</v>
      </c>
      <c r="O120" s="25">
        <v>0.013463497161865234</v>
      </c>
      <c r="P120" s="26">
        <v>0.012653768062591553</v>
      </c>
    </row>
    <row r="121" spans="1:27" ht="10.5">
      <c r="A121" s="21">
        <v>95</v>
      </c>
      <c r="B121" s="22">
        <v>196</v>
      </c>
      <c r="C121" s="22" t="s">
        <v>572</v>
      </c>
      <c r="D121" s="22">
        <v>1970</v>
      </c>
      <c r="E121" s="22" t="s">
        <v>437</v>
      </c>
      <c r="F121" s="22"/>
      <c r="G121" s="22" t="s">
        <v>24</v>
      </c>
      <c r="H121" s="23">
        <v>0.08534689135021634</v>
      </c>
      <c r="I121" s="24">
        <v>0.038334667682647705</v>
      </c>
      <c r="J121" s="22">
        <v>6</v>
      </c>
      <c r="K121" s="25">
        <v>0.014268829292721219</v>
      </c>
      <c r="L121" s="25">
        <v>0.013715803623199463</v>
      </c>
      <c r="M121" s="25">
        <v>0.014249682426452637</v>
      </c>
      <c r="N121" s="25">
        <v>0.013940155506134033</v>
      </c>
      <c r="O121" s="25">
        <v>0.014426052570343018</v>
      </c>
      <c r="P121" s="26">
        <v>0.014746367931365967</v>
      </c>
      <c r="Z121" s="28"/>
      <c r="AA121" s="28"/>
    </row>
    <row r="122" spans="1:16" ht="10.5">
      <c r="A122" s="21">
        <v>96</v>
      </c>
      <c r="B122" s="22">
        <v>1</v>
      </c>
      <c r="C122" s="22" t="s">
        <v>573</v>
      </c>
      <c r="D122" s="22">
        <v>1968</v>
      </c>
      <c r="E122" s="22" t="s">
        <v>474</v>
      </c>
      <c r="F122" s="22" t="s">
        <v>71</v>
      </c>
      <c r="G122" s="22" t="s">
        <v>371</v>
      </c>
      <c r="H122" s="23">
        <v>0.05997951216167874</v>
      </c>
      <c r="I122" s="24"/>
      <c r="J122" s="22">
        <v>5</v>
      </c>
      <c r="K122" s="25">
        <v>0.012669994301266141</v>
      </c>
      <c r="L122" s="25">
        <v>0.01168292760848999</v>
      </c>
      <c r="M122" s="25">
        <v>0.01194089651107788</v>
      </c>
      <c r="N122" s="25">
        <v>0.012025833129882812</v>
      </c>
      <c r="O122" s="25">
        <v>0.011659860610961914</v>
      </c>
      <c r="P122" s="26"/>
    </row>
    <row r="123" spans="1:16" ht="10.5">
      <c r="A123" s="21">
        <v>97</v>
      </c>
      <c r="B123" s="22">
        <v>185</v>
      </c>
      <c r="C123" s="22" t="s">
        <v>574</v>
      </c>
      <c r="D123" s="22">
        <v>1998</v>
      </c>
      <c r="E123" s="22" t="s">
        <v>23</v>
      </c>
      <c r="F123" s="22"/>
      <c r="G123" s="22" t="s">
        <v>371</v>
      </c>
      <c r="H123" s="23">
        <v>0.06438995785183377</v>
      </c>
      <c r="I123" s="24"/>
      <c r="J123" s="22">
        <v>5</v>
      </c>
      <c r="K123" s="25">
        <v>0.011589421696133084</v>
      </c>
      <c r="L123" s="25">
        <v>0.011825144290924072</v>
      </c>
      <c r="M123" s="25">
        <v>0.013151705265045166</v>
      </c>
      <c r="N123" s="25">
        <v>0.013337016105651855</v>
      </c>
      <c r="O123" s="25">
        <v>0.01448667049407959</v>
      </c>
      <c r="P123" s="26"/>
    </row>
    <row r="124" spans="1:16" ht="10.5">
      <c r="A124" s="21">
        <v>98</v>
      </c>
      <c r="B124" s="22">
        <v>192</v>
      </c>
      <c r="C124" s="22" t="s">
        <v>575</v>
      </c>
      <c r="D124" s="22">
        <v>1967</v>
      </c>
      <c r="E124" s="22" t="s">
        <v>444</v>
      </c>
      <c r="F124" s="22"/>
      <c r="G124" s="22" t="s">
        <v>24</v>
      </c>
      <c r="H124" s="23">
        <v>0.03498132414287991</v>
      </c>
      <c r="I124" s="24"/>
      <c r="J124" s="22">
        <v>4</v>
      </c>
      <c r="K124" s="25">
        <v>0.008383049435085721</v>
      </c>
      <c r="L124" s="25">
        <v>0.008474946022033691</v>
      </c>
      <c r="M124" s="25">
        <v>0.008669435977935791</v>
      </c>
      <c r="N124" s="25">
        <v>0.009453892707824707</v>
      </c>
      <c r="O124" s="25"/>
      <c r="P124" s="26"/>
    </row>
    <row r="125" spans="1:27" ht="10.5">
      <c r="A125" s="21">
        <v>99</v>
      </c>
      <c r="B125" s="22">
        <v>36</v>
      </c>
      <c r="C125" s="22" t="s">
        <v>576</v>
      </c>
      <c r="D125" s="22">
        <v>1969</v>
      </c>
      <c r="E125" s="22" t="s">
        <v>23</v>
      </c>
      <c r="F125" s="22"/>
      <c r="G125" s="22" t="s">
        <v>24</v>
      </c>
      <c r="H125" s="23">
        <v>0.03894580788082547</v>
      </c>
      <c r="I125" s="24"/>
      <c r="J125" s="22">
        <v>4</v>
      </c>
      <c r="K125" s="25">
        <v>0.009710146851009793</v>
      </c>
      <c r="L125" s="25">
        <v>0.009491443634033203</v>
      </c>
      <c r="M125" s="25">
        <v>0.00982898473739624</v>
      </c>
      <c r="N125" s="25">
        <v>0.00991523265838623</v>
      </c>
      <c r="O125" s="25"/>
      <c r="P125" s="26"/>
      <c r="Z125" s="28"/>
      <c r="AA125" s="28"/>
    </row>
    <row r="126" spans="1:27" ht="10.5">
      <c r="A126" s="21">
        <v>100</v>
      </c>
      <c r="B126" s="22">
        <v>124</v>
      </c>
      <c r="C126" s="22" t="s">
        <v>577</v>
      </c>
      <c r="D126" s="22">
        <v>1967</v>
      </c>
      <c r="E126" s="22" t="s">
        <v>23</v>
      </c>
      <c r="F126" s="22"/>
      <c r="G126" s="22" t="s">
        <v>24</v>
      </c>
      <c r="H126" s="23">
        <v>0.024228705830044217</v>
      </c>
      <c r="I126" s="24"/>
      <c r="J126" s="22">
        <v>2</v>
      </c>
      <c r="K126" s="25">
        <v>0.00997127479977078</v>
      </c>
      <c r="L126" s="25">
        <v>0.014257431030273438</v>
      </c>
      <c r="M126" s="25"/>
      <c r="N126" s="25"/>
      <c r="O126" s="25"/>
      <c r="P126" s="26"/>
      <c r="Z126" s="28"/>
      <c r="AA126" s="28"/>
    </row>
    <row r="127" spans="1:16" ht="12" thickBot="1">
      <c r="A127" s="77">
        <v>101</v>
      </c>
      <c r="B127" s="78">
        <v>105</v>
      </c>
      <c r="C127" s="78" t="s">
        <v>578</v>
      </c>
      <c r="D127" s="78">
        <v>1935</v>
      </c>
      <c r="E127" s="78" t="s">
        <v>23</v>
      </c>
      <c r="F127" s="78" t="s">
        <v>464</v>
      </c>
      <c r="G127" s="78" t="s">
        <v>24</v>
      </c>
      <c r="H127" s="79">
        <v>0.025007976955837674</v>
      </c>
      <c r="I127" s="80"/>
      <c r="J127" s="78">
        <v>2</v>
      </c>
      <c r="K127" s="81">
        <v>0.012332691616482205</v>
      </c>
      <c r="L127" s="81">
        <v>0.012675285339355469</v>
      </c>
      <c r="M127" s="81"/>
      <c r="N127" s="81"/>
      <c r="O127" s="81"/>
      <c r="P127" s="82"/>
    </row>
    <row r="130" spans="1:8" ht="12.75">
      <c r="A130" s="10" t="s">
        <v>579</v>
      </c>
      <c r="B130" s="10"/>
      <c r="C130" s="10"/>
      <c r="D130" s="10"/>
      <c r="E130" s="10"/>
      <c r="F130" s="10"/>
      <c r="G130" s="10"/>
      <c r="H130" s="11"/>
    </row>
    <row r="131" spans="1:8" ht="12.75">
      <c r="A131" s="10" t="s">
        <v>580</v>
      </c>
      <c r="B131" s="10"/>
      <c r="C131" s="10"/>
      <c r="D131" s="10"/>
      <c r="E131" s="10"/>
      <c r="F131" s="10"/>
      <c r="G131" s="10"/>
      <c r="H131" s="11"/>
    </row>
    <row r="132" spans="1:27" ht="12.75">
      <c r="A132" s="10"/>
      <c r="B132" s="10"/>
      <c r="C132" s="10"/>
      <c r="D132" s="10"/>
      <c r="E132" s="10"/>
      <c r="F132" s="10"/>
      <c r="G132" s="10"/>
      <c r="H132" s="11"/>
      <c r="Z132" s="28"/>
      <c r="AA132" s="28"/>
    </row>
    <row r="133" spans="1:8" ht="12.75">
      <c r="A133" s="10" t="s">
        <v>291</v>
      </c>
      <c r="B133" s="10"/>
      <c r="C133" s="10"/>
      <c r="D133" s="10"/>
      <c r="E133" s="10"/>
      <c r="F133" s="10"/>
      <c r="G133" s="10"/>
      <c r="H133" s="11"/>
    </row>
    <row r="134" spans="1:8" ht="12.75">
      <c r="A134" s="10" t="s">
        <v>292</v>
      </c>
      <c r="B134" s="10"/>
      <c r="C134" s="10"/>
      <c r="D134" s="10"/>
      <c r="E134" s="10"/>
      <c r="F134" s="10"/>
      <c r="G134" s="10"/>
      <c r="H134" s="11"/>
    </row>
    <row r="135" spans="1:8" ht="12.75">
      <c r="A135" s="10" t="s">
        <v>581</v>
      </c>
      <c r="B135" s="10"/>
      <c r="C135" s="10"/>
      <c r="D135" s="10"/>
      <c r="E135" s="10"/>
      <c r="F135" s="10"/>
      <c r="G135" s="10"/>
      <c r="H135" s="11"/>
    </row>
    <row r="136" spans="26:27" ht="10.5">
      <c r="Z136" s="28"/>
      <c r="AA136" s="28"/>
    </row>
    <row r="145" spans="26:27" ht="10.5">
      <c r="Z145" s="28"/>
      <c r="AA145" s="28"/>
    </row>
    <row r="155" spans="26:27" ht="10.5">
      <c r="Z155" s="28"/>
      <c r="AA155" s="28"/>
    </row>
    <row r="166" spans="26:27" ht="10.5">
      <c r="Z166" s="28"/>
      <c r="AA166" s="28"/>
    </row>
    <row r="167" spans="26:27" ht="10.5">
      <c r="Z167" s="28"/>
      <c r="AA167" s="28"/>
    </row>
    <row r="171" spans="26:27" ht="10.5">
      <c r="Z171" s="28"/>
      <c r="AA171" s="28"/>
    </row>
    <row r="176" spans="26:27" ht="10.5">
      <c r="Z176" s="28"/>
      <c r="AA176" s="28"/>
    </row>
    <row r="177" spans="26:27" ht="10.5">
      <c r="Z177" s="28"/>
      <c r="AA177" s="28"/>
    </row>
    <row r="182" spans="26:27" ht="10.5">
      <c r="Z182" s="28"/>
      <c r="AA182" s="28"/>
    </row>
    <row r="186" spans="26:27" ht="10.5">
      <c r="Z186" s="28"/>
      <c r="AA186" s="28"/>
    </row>
    <row r="188" spans="26:27" ht="10.5">
      <c r="Z188" s="28"/>
      <c r="AA188" s="28"/>
    </row>
    <row r="192" spans="26:27" ht="10.5">
      <c r="Z192" s="28"/>
      <c r="AA192" s="28"/>
    </row>
    <row r="193" spans="26:27" ht="10.5">
      <c r="Z193" s="28"/>
      <c r="AA193" s="28"/>
    </row>
    <row r="194" spans="26:27" ht="10.5">
      <c r="Z194" s="28"/>
      <c r="AA194" s="28"/>
    </row>
    <row r="197" spans="26:27" ht="10.5">
      <c r="Z197" s="28"/>
      <c r="AA197" s="28"/>
    </row>
    <row r="205" spans="26:27" ht="10.5">
      <c r="Z205" s="28"/>
      <c r="AA205" s="28"/>
    </row>
    <row r="210" spans="26:27" ht="10.5">
      <c r="Z210" s="28"/>
      <c r="AA210" s="28"/>
    </row>
    <row r="215" spans="26:27" ht="10.5">
      <c r="Z215" s="28"/>
      <c r="AA215" s="28"/>
    </row>
    <row r="218" spans="26:27" ht="10.5">
      <c r="Z218" s="28"/>
      <c r="AA218" s="28"/>
    </row>
    <row r="219" spans="26:27" ht="10.5">
      <c r="Z219" s="28"/>
      <c r="AA219" s="28"/>
    </row>
    <row r="221" spans="26:27" ht="10.5">
      <c r="Z221" s="28"/>
      <c r="AA221" s="28"/>
    </row>
    <row r="225" spans="26:27" ht="10.5">
      <c r="Z225" s="28"/>
      <c r="AA225" s="28"/>
    </row>
    <row r="229" spans="26:27" ht="10.5">
      <c r="Z229" s="28"/>
      <c r="AA229" s="28"/>
    </row>
    <row r="233" spans="26:27" ht="10.5">
      <c r="Z233" s="28"/>
      <c r="AA233" s="28"/>
    </row>
    <row r="235" spans="26:27" ht="10.5">
      <c r="Z235" s="28"/>
      <c r="AA235" s="28"/>
    </row>
    <row r="238" spans="26:27" ht="10.5">
      <c r="Z238" s="28"/>
      <c r="AA238" s="28"/>
    </row>
    <row r="248" spans="26:27" ht="10.5">
      <c r="Z248" s="28"/>
      <c r="AA248" s="28"/>
    </row>
    <row r="254" spans="26:27" ht="10.5">
      <c r="Z254" s="28"/>
      <c r="AA254" s="28"/>
    </row>
    <row r="256" spans="26:27" ht="10.5">
      <c r="Z256" s="28"/>
      <c r="AA256" s="28"/>
    </row>
    <row r="260" spans="26:27" ht="10.5">
      <c r="Z260" s="28"/>
      <c r="AA260" s="28"/>
    </row>
    <row r="264" spans="26:27" ht="10.5">
      <c r="Z264" s="28"/>
      <c r="AA264" s="28"/>
    </row>
    <row r="267" spans="26:27" ht="10.5">
      <c r="Z267" s="28"/>
      <c r="AA267" s="28"/>
    </row>
    <row r="280" spans="26:27" ht="10.5">
      <c r="Z280" s="28"/>
      <c r="AA280" s="28"/>
    </row>
    <row r="281" spans="26:27" ht="10.5">
      <c r="Z281" s="28"/>
      <c r="AA281" s="28"/>
    </row>
    <row r="283" spans="26:27" ht="10.5">
      <c r="Z283" s="28"/>
      <c r="AA283" s="28"/>
    </row>
    <row r="284" spans="26:27" ht="10.5">
      <c r="Z284" s="28"/>
      <c r="AA284" s="28"/>
    </row>
    <row r="287" spans="26:27" ht="10.5">
      <c r="Z287" s="28"/>
      <c r="AA287" s="28"/>
    </row>
    <row r="288" spans="26:27" ht="10.5">
      <c r="Z288" s="28"/>
      <c r="AA288" s="28"/>
    </row>
    <row r="289" spans="26:27" ht="10.5">
      <c r="Z289" s="28"/>
      <c r="AA289" s="28"/>
    </row>
    <row r="293" spans="26:27" ht="10.5">
      <c r="Z293" s="28"/>
      <c r="AA293" s="28"/>
    </row>
    <row r="299" spans="26:27" ht="10.5">
      <c r="Z299" s="28"/>
      <c r="AA299" s="28"/>
    </row>
    <row r="304" spans="26:27" ht="10.5">
      <c r="Z304" s="28"/>
      <c r="AA304" s="28"/>
    </row>
    <row r="305" spans="26:27" ht="10.5">
      <c r="Z305" s="28"/>
      <c r="AA305" s="28"/>
    </row>
    <row r="309" spans="26:27" ht="10.5">
      <c r="Z309" s="28"/>
      <c r="AA309" s="28"/>
    </row>
    <row r="315" spans="26:27" ht="10.5">
      <c r="Z315" s="28"/>
      <c r="AA315" s="28"/>
    </row>
    <row r="316" spans="26:27" ht="10.5">
      <c r="Z316" s="28"/>
      <c r="AA316" s="28"/>
    </row>
    <row r="317" spans="26:27" ht="10.5">
      <c r="Z317" s="28"/>
      <c r="AA317" s="28"/>
    </row>
    <row r="326" spans="26:27" ht="10.5">
      <c r="Z326" s="28"/>
      <c r="AA326" s="28"/>
    </row>
    <row r="327" spans="26:27" ht="10.5">
      <c r="Z327" s="28"/>
      <c r="AA327" s="28"/>
    </row>
    <row r="329" spans="26:27" ht="10.5">
      <c r="Z329" s="28"/>
      <c r="AA329" s="28"/>
    </row>
    <row r="334" spans="26:27" ht="10.5">
      <c r="Z334" s="28"/>
      <c r="AA334" s="28"/>
    </row>
    <row r="338" spans="26:27" ht="10.5">
      <c r="Z338" s="28"/>
      <c r="AA338" s="28"/>
    </row>
    <row r="340" spans="26:27" ht="10.5">
      <c r="Z340" s="28"/>
      <c r="AA340" s="28"/>
    </row>
    <row r="343" spans="26:27" ht="10.5">
      <c r="Z343" s="28"/>
      <c r="AA343" s="28"/>
    </row>
    <row r="347" spans="26:27" ht="10.5">
      <c r="Z347" s="28"/>
      <c r="AA347" s="28"/>
    </row>
    <row r="355" spans="26:27" ht="10.5">
      <c r="Z355" s="28"/>
      <c r="AA355" s="28"/>
    </row>
    <row r="364" spans="26:27" ht="10.5">
      <c r="Z364" s="28"/>
      <c r="AA364" s="28"/>
    </row>
    <row r="368" spans="26:27" ht="10.5">
      <c r="Z368" s="28"/>
      <c r="AA368" s="28"/>
    </row>
    <row r="372" spans="26:27" ht="10.5">
      <c r="Z372" s="28"/>
      <c r="AA372" s="28"/>
    </row>
    <row r="381" spans="26:27" ht="10.5">
      <c r="Z381" s="28"/>
      <c r="AA381" s="28"/>
    </row>
    <row r="397" spans="26:27" ht="10.5">
      <c r="Z397" s="28"/>
      <c r="AA397" s="28"/>
    </row>
    <row r="398" spans="26:27" ht="10.5">
      <c r="Z398" s="28"/>
      <c r="AA398" s="28"/>
    </row>
    <row r="399" spans="26:27" ht="10.5">
      <c r="Z399" s="28"/>
      <c r="AA399" s="28"/>
    </row>
    <row r="400" spans="26:27" ht="10.5">
      <c r="Z400" s="28"/>
      <c r="AA400" s="28"/>
    </row>
    <row r="401" spans="26:27" ht="10.5">
      <c r="Z401" s="28"/>
      <c r="AA401" s="28"/>
    </row>
    <row r="405" spans="26:27" ht="10.5">
      <c r="Z405" s="28"/>
      <c r="AA405" s="28"/>
    </row>
    <row r="408" spans="26:27" ht="10.5">
      <c r="Z408" s="28"/>
      <c r="AA408" s="28"/>
    </row>
    <row r="412" spans="26:27" ht="10.5">
      <c r="Z412" s="28"/>
      <c r="AA412" s="28"/>
    </row>
    <row r="418" spans="26:27" ht="10.5">
      <c r="Z418" s="28"/>
      <c r="AA418" s="28"/>
    </row>
    <row r="427" spans="26:27" ht="10.5">
      <c r="Z427" s="28"/>
      <c r="AA427" s="28"/>
    </row>
    <row r="445" spans="26:27" ht="10.5">
      <c r="Z445" s="28"/>
      <c r="AA445" s="28"/>
    </row>
    <row r="447" spans="26:27" ht="10.5">
      <c r="Z447" s="28"/>
      <c r="AA447" s="28"/>
    </row>
    <row r="459" spans="26:27" ht="10.5">
      <c r="Z459" s="28"/>
      <c r="AA459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Elena Shabalkina</cp:lastModifiedBy>
  <cp:lastPrinted>2015-03-28T08:52:04Z</cp:lastPrinted>
  <dcterms:created xsi:type="dcterms:W3CDTF">2015-01-07T11:29:41Z</dcterms:created>
  <dcterms:modified xsi:type="dcterms:W3CDTF">2015-03-30T12:42:48Z</dcterms:modified>
  <cp:category/>
  <cp:version/>
  <cp:contentType/>
  <cp:contentStatus/>
</cp:coreProperties>
</file>